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C:\Users\Blanche\OneDrive\Desktop\"/>
    </mc:Choice>
  </mc:AlternateContent>
  <xr:revisionPtr revIDLastSave="0" documentId="8_{B036C3BD-CE6A-4B03-BCD3-2416932726A4}" xr6:coauthVersionLast="47" xr6:coauthVersionMax="47" xr10:uidLastSave="{00000000-0000-0000-0000-000000000000}"/>
  <bookViews>
    <workbookView xWindow="-108" yWindow="-108" windowWidth="23256" windowHeight="12456" xr2:uid="{8032DCC5-F7D3-45A2-A5E3-24432F1D089C}"/>
  </bookViews>
  <sheets>
    <sheet name="Pune Project"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7" i="1" l="1"/>
  <c r="E18" i="1" l="1"/>
  <c r="E19" i="1" s="1"/>
</calcChain>
</file>

<file path=xl/sharedStrings.xml><?xml version="1.0" encoding="utf-8"?>
<sst xmlns="http://schemas.openxmlformats.org/spreadsheetml/2006/main" count="40" uniqueCount="39">
  <si>
    <t>1. Curtain fabric – minimum 120 minutes fire rating.</t>
  </si>
  <si>
    <t>3.The fabric material is tested independently to reaction to fire test in accordance with BS EN ISO 1716 to achieve an “A1” classification in accordance with BS EN 13501-1+A1.</t>
  </si>
  <si>
    <t>5.180 minutes fire resistant (type of fabric) fabric complying with BS EN.                                                                                                                                                                          </t>
  </si>
  <si>
    <t>Make: Orient/ Colt/BLE/ Stoebich</t>
  </si>
  <si>
    <t>Single Barrel Type 2100mm(W)*3000mm(H)</t>
  </si>
  <si>
    <t>Nos</t>
  </si>
  <si>
    <t> 2</t>
  </si>
  <si>
    <t>4F_ Specialised Multi B</t>
  </si>
  <si>
    <t>Nos </t>
  </si>
  <si>
    <t> 1</t>
  </si>
  <si>
    <t>5F_ Specialised </t>
  </si>
  <si>
    <t>1 </t>
  </si>
  <si>
    <t>Unit</t>
  </si>
  <si>
    <t>Quantity</t>
  </si>
  <si>
    <t>Price Per Curtain</t>
  </si>
  <si>
    <t>Final Amount</t>
  </si>
  <si>
    <t>SUB TOTAL</t>
  </si>
  <si>
    <t>GST 18%</t>
  </si>
  <si>
    <t>FINAL AMOUNT</t>
  </si>
  <si>
    <r>
      <t>Supply, installation, Testing and Commisioning of active fire barrier automatic drop down fire curtains, as per Indian Standards – NBC 2016, European standards – BS </t>
    </r>
    <r>
      <rPr>
        <b/>
        <sz val="11"/>
        <color rgb="FF222222"/>
        <rFont val="Book Antiqua"/>
        <family val="1"/>
      </rPr>
      <t>EN 1634-1.</t>
    </r>
    <r>
      <rPr>
        <sz val="11"/>
        <color rgb="FF222222"/>
        <rFont val="Book Antiqua"/>
        <family val="1"/>
      </rPr>
      <t> Performance requirements – min 120 minutes integrity, radiation min </t>
    </r>
    <r>
      <rPr>
        <b/>
        <sz val="11"/>
        <color rgb="FF222222"/>
        <rFont val="Book Antiqua"/>
        <family val="1"/>
      </rPr>
      <t>90 minutes &lt;20kW/m2</t>
    </r>
    <r>
      <rPr>
        <sz val="11"/>
        <color rgb="FF222222"/>
        <rFont val="Book Antiqua"/>
        <family val="1"/>
      </rPr>
      <t> for single barrel and radiation min </t>
    </r>
    <r>
      <rPr>
        <b/>
        <sz val="11"/>
        <color rgb="FF222222"/>
        <rFont val="Book Antiqua"/>
        <family val="1"/>
      </rPr>
      <t>120 minutes &lt;20kW/m2</t>
    </r>
    <r>
      <rPr>
        <sz val="11"/>
        <color rgb="FF222222"/>
        <rFont val="Book Antiqua"/>
        <family val="1"/>
      </rPr>
      <t> for Multiple barrel.</t>
    </r>
  </si>
  <si>
    <r>
      <t>Active fire curtain barrier assemblies shall comprise of a fire resistant fabric which is wound on to a steel roller, which is powered by an internal electric </t>
    </r>
    <r>
      <rPr>
        <b/>
        <sz val="11"/>
        <color rgb="FF222222"/>
        <rFont val="Book Antiqua"/>
        <family val="1"/>
      </rPr>
      <t>DC motor</t>
    </r>
    <r>
      <rPr>
        <sz val="11"/>
        <color rgb="FF222222"/>
        <rFont val="Book Antiqua"/>
        <family val="1"/>
      </rPr>
      <t>, enclosed within a galvanized mild steel box </t>
    </r>
    <r>
      <rPr>
        <b/>
        <sz val="11"/>
        <color rgb="FF222222"/>
        <rFont val="Book Antiqua"/>
        <family val="1"/>
      </rPr>
      <t>200*200/400mm</t>
    </r>
    <r>
      <rPr>
        <sz val="11"/>
        <color rgb="FF222222"/>
        <rFont val="Book Antiqua"/>
        <family val="1"/>
      </rPr>
      <t>, including a </t>
    </r>
    <r>
      <rPr>
        <b/>
        <sz val="11"/>
        <color rgb="FF222222"/>
        <rFont val="Book Antiqua"/>
        <family val="1"/>
      </rPr>
      <t>conjoined</t>
    </r>
    <r>
      <rPr>
        <sz val="11"/>
        <color rgb="FF222222"/>
        <rFont val="Book Antiqua"/>
        <family val="1"/>
      </rPr>
      <t> </t>
    </r>
    <r>
      <rPr>
        <b/>
        <sz val="11"/>
        <color rgb="FF222222"/>
        <rFont val="Book Antiqua"/>
        <family val="1"/>
      </rPr>
      <t>bottom bar for entire length</t>
    </r>
    <r>
      <rPr>
        <sz val="11"/>
        <color rgb="FF222222"/>
        <rFont val="Book Antiqua"/>
        <family val="1"/>
      </rPr>
      <t> to suit the deflection performance requirements of the project and the desired ceiling configuration in fitted to the bottom edge of the fabric curtain.</t>
    </r>
  </si>
  <si>
    <r>
      <t>2.The fabric material is tested as part of the complete assembly, complete as either a single construction or as an overlapped and conjoined construction separately in the orientation and standard use of the application and installed in accordance with the fire resistance test in accordance with </t>
    </r>
    <r>
      <rPr>
        <b/>
        <sz val="11"/>
        <color rgb="FF222222"/>
        <rFont val="Book Antiqua"/>
        <family val="1"/>
      </rPr>
      <t>EN 1363-1 and EN 1363-2</t>
    </r>
    <r>
      <rPr>
        <sz val="11"/>
        <color rgb="FF222222"/>
        <rFont val="Book Antiqua"/>
        <family val="1"/>
      </rPr>
      <t> as required by BS EN 1634-1.</t>
    </r>
  </si>
  <si>
    <r>
      <t>4.The galvanised steel </t>
    </r>
    <r>
      <rPr>
        <b/>
        <sz val="11"/>
        <color rgb="FF222222"/>
        <rFont val="Book Antiqua"/>
        <family val="1"/>
      </rPr>
      <t>side Guides</t>
    </r>
    <r>
      <rPr>
        <sz val="11"/>
        <color rgb="FF222222"/>
        <rFont val="Book Antiqua"/>
        <family val="1"/>
      </rPr>
      <t> should be of dimensions </t>
    </r>
    <r>
      <rPr>
        <b/>
        <sz val="11"/>
        <color rgb="FF222222"/>
        <rFont val="Book Antiqua"/>
        <family val="1"/>
      </rPr>
      <t>100*53mm</t>
    </r>
    <r>
      <rPr>
        <sz val="11"/>
        <color rgb="FF222222"/>
        <rFont val="Book Antiqua"/>
        <family val="1"/>
      </rPr>
      <t> made of 2mm thickness</t>
    </r>
  </si>
  <si>
    <r>
      <t>arrel : </t>
    </r>
    <r>
      <rPr>
        <b/>
        <sz val="11"/>
        <color rgb="FF222222"/>
        <rFont val="Book Antiqua"/>
        <family val="1"/>
      </rPr>
      <t>Z shape</t>
    </r>
    <r>
      <rPr>
        <sz val="11"/>
        <color rgb="FF222222"/>
        <rFont val="Book Antiqua"/>
        <family val="1"/>
      </rPr>
      <t> Fire Curtains - 18000mm(W) x 2400(W) x 1600(W) x  3000mm(H)</t>
    </r>
  </si>
  <si>
    <r>
      <t>Multi Barrel : </t>
    </r>
    <r>
      <rPr>
        <b/>
        <sz val="11"/>
        <color rgb="FF222222"/>
        <rFont val="Book Antiqua"/>
        <family val="1"/>
      </rPr>
      <t>Z shape</t>
    </r>
    <r>
      <rPr>
        <sz val="11"/>
        <color rgb="FF222222"/>
        <rFont val="Book Antiqua"/>
        <family val="1"/>
      </rPr>
      <t> Fire Curtains - 18000mm(W) x 2465(W) x 1900(W) x  3000mm(H)</t>
    </r>
  </si>
  <si>
    <r>
      <t>6.Electric motor – Motor shall contain the necessary drive mechanism, a mechanical epicyclip gearbox retarder, and automatic overload protection, linked to an internal 24V dc electromagnetic brake with regenerative braking system. Additionally, motors are tested for reliability, durability and self-closing.                                                                                                                                                               7. Control Panel: Master Panel should have </t>
    </r>
    <r>
      <rPr>
        <b/>
        <sz val="11"/>
        <color rgb="FF222222"/>
        <rFont val="Book Antiqua"/>
        <family val="1"/>
      </rPr>
      <t>inbuilt batteries</t>
    </r>
    <r>
      <rPr>
        <sz val="11"/>
        <color rgb="FF222222"/>
        <rFont val="Book Antiqua"/>
        <family val="1"/>
      </rPr>
      <t> and should be able to connect minimum 5-7 motors to one panel for seamless working and effectoive drop of Fire curtains.                                                                                                                                                               Note: The doorset was subjected to 25 manually operated opening and closing cycles as specified in </t>
    </r>
    <r>
      <rPr>
        <b/>
        <sz val="11"/>
        <color rgb="FF222222"/>
        <rFont val="Book Antiqua"/>
        <family val="1"/>
      </rPr>
      <t>EN 14600: 2005. </t>
    </r>
    <r>
      <rPr>
        <sz val="11"/>
        <color rgb="FF222222"/>
        <rFont val="Book Antiqua"/>
        <family val="1"/>
      </rPr>
      <t> Test report should be in the supplier name as per EN 1634-1 for complete system</t>
    </r>
  </si>
  <si>
    <t>Terms &amp; Conditions:</t>
  </si>
  <si>
    <t xml:space="preserve">1.Payment Term: 50 % Advance againest PO and 50% before material dispatching </t>
  </si>
  <si>
    <t>2. Delivery within 4-5weeks from date of release of purchase order approved drawing and advance payment.</t>
  </si>
  <si>
    <t>3.Scaffolding support to hang the curtain will be provided by the client</t>
  </si>
  <si>
    <t>4.However any civil work/civil modification location to install the curtain to be done by client</t>
  </si>
  <si>
    <t xml:space="preserve">5.Installation is also included in the above price </t>
  </si>
  <si>
    <t xml:space="preserve">6.Power supply for installation to be provided by client </t>
  </si>
  <si>
    <t>7. All goods will remain the property of WindowTechs until paid for in full. We reserve the right to remove 
any units fitted by ourselves or others until full payment is received.</t>
  </si>
  <si>
    <t>8.This quote is valid for 60 days only</t>
  </si>
  <si>
    <t>9. As per Section 16 of the MSME Act,  the buyer is liable to pay interest with the monthly rests to the supplier in case of non-payment or delayed payment. The interest is compounded at the rate of 24%.</t>
  </si>
  <si>
    <t>Regards,</t>
  </si>
  <si>
    <t xml:space="preserve">For Window Techs India Pvt.Ltd </t>
  </si>
  <si>
    <t>Alistair Paiva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</si>
</sst>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Book Antiqua"/>
      <family val="1"/>
    </font>
    <font>
      <sz val="11"/>
      <color rgb="FF222222"/>
      <name val="Book Antiqua"/>
      <family val="1"/>
    </font>
    <font>
      <b/>
      <sz val="11"/>
      <color rgb="FF222222"/>
      <name val="Book Antiqua"/>
      <family val="1"/>
    </font>
    <font>
      <b/>
      <sz val="11"/>
      <color rgb="FF000000"/>
      <name val="Book Antiqua"/>
      <family val="1"/>
    </font>
    <font>
      <b/>
      <sz val="11"/>
      <name val="Book Antiqua"/>
      <family val="1"/>
    </font>
    <font>
      <sz val="11"/>
      <name val="Book Antiqua"/>
      <family val="1"/>
    </font>
    <font>
      <b/>
      <sz val="11"/>
      <color theme="1"/>
      <name val="Book Antiqua"/>
      <family val="1"/>
    </font>
  </fonts>
  <fills count="4">
    <fill>
      <patternFill patternType="none"/>
    </fill>
    <fill>
      <patternFill patternType="gray125"/>
    </fill>
    <fill>
      <patternFill patternType="solid">
        <fgColor rgb="FFFFFFFF"/>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1">
    <xf numFmtId="0" fontId="0" fillId="0" borderId="0"/>
  </cellStyleXfs>
  <cellXfs count="45">
    <xf numFmtId="0" fontId="0" fillId="0" borderId="0" xfId="0"/>
    <xf numFmtId="0" fontId="1" fillId="0" borderId="3" xfId="0" applyFont="1" applyBorder="1"/>
    <xf numFmtId="0" fontId="1" fillId="0" borderId="4" xfId="0" applyFont="1" applyBorder="1"/>
    <xf numFmtId="0" fontId="2" fillId="0" borderId="6" xfId="0" applyFont="1" applyBorder="1" applyAlignment="1">
      <alignment wrapText="1"/>
    </xf>
    <xf numFmtId="0" fontId="1" fillId="0" borderId="1" xfId="0" applyFont="1" applyBorder="1"/>
    <xf numFmtId="0" fontId="1" fillId="0" borderId="7" xfId="0" applyFont="1" applyBorder="1"/>
    <xf numFmtId="0" fontId="2" fillId="0" borderId="6" xfId="0" applyFont="1" applyBorder="1"/>
    <xf numFmtId="0" fontId="3" fillId="0" borderId="6" xfId="0" applyFont="1" applyBorder="1"/>
    <xf numFmtId="0" fontId="2" fillId="2" borderId="6" xfId="0" applyFont="1" applyFill="1" applyBorder="1" applyAlignment="1">
      <alignment vertical="center" wrapText="1"/>
    </xf>
    <xf numFmtId="0" fontId="2" fillId="2" borderId="1" xfId="0" applyFont="1" applyFill="1" applyBorder="1" applyAlignment="1">
      <alignment horizontal="center" vertical="center" wrapText="1"/>
    </xf>
    <xf numFmtId="0" fontId="1" fillId="0" borderId="1" xfId="0" applyFont="1" applyBorder="1" applyAlignment="1">
      <alignment horizontal="center"/>
    </xf>
    <xf numFmtId="0" fontId="1" fillId="0" borderId="7" xfId="0" applyFont="1" applyBorder="1" applyAlignment="1">
      <alignment horizontal="center"/>
    </xf>
    <xf numFmtId="0" fontId="2" fillId="2" borderId="6" xfId="0" applyFont="1" applyFill="1" applyBorder="1" applyAlignment="1">
      <alignment vertical="center" wrapText="1"/>
    </xf>
    <xf numFmtId="0" fontId="1" fillId="0" borderId="8" xfId="0" applyFont="1" applyBorder="1"/>
    <xf numFmtId="0" fontId="1" fillId="0" borderId="9" xfId="0" applyFont="1" applyBorder="1"/>
    <xf numFmtId="0" fontId="2" fillId="2" borderId="10" xfId="0" applyFont="1" applyFill="1" applyBorder="1" applyAlignment="1">
      <alignment vertical="center" wrapText="1"/>
    </xf>
    <xf numFmtId="0" fontId="1" fillId="0" borderId="11" xfId="0" applyFont="1" applyBorder="1"/>
    <xf numFmtId="0" fontId="1" fillId="0" borderId="12" xfId="0" applyFont="1" applyBorder="1"/>
    <xf numFmtId="0" fontId="1" fillId="0" borderId="2" xfId="0" applyFont="1" applyBorder="1" applyAlignment="1">
      <alignment horizontal="center"/>
    </xf>
    <xf numFmtId="0" fontId="1" fillId="0" borderId="14" xfId="0" applyFont="1" applyBorder="1"/>
    <xf numFmtId="0" fontId="1" fillId="0" borderId="13" xfId="0" applyFont="1" applyBorder="1" applyAlignment="1">
      <alignment horizontal="center"/>
    </xf>
    <xf numFmtId="0" fontId="2" fillId="0" borderId="6" xfId="0" applyFont="1" applyBorder="1" applyAlignment="1">
      <alignment horizontal="left" wrapText="1"/>
    </xf>
    <xf numFmtId="0" fontId="3" fillId="2" borderId="2"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1" fillId="0" borderId="15" xfId="0" applyFont="1" applyBorder="1" applyAlignment="1">
      <alignment horizontal="center"/>
    </xf>
    <xf numFmtId="0" fontId="1" fillId="0" borderId="16" xfId="0" applyFont="1" applyBorder="1"/>
    <xf numFmtId="0" fontId="1" fillId="0" borderId="17" xfId="0" applyFont="1" applyBorder="1"/>
    <xf numFmtId="0" fontId="4" fillId="0" borderId="18" xfId="0" applyFont="1" applyBorder="1" applyAlignment="1">
      <alignment horizontal="left" vertical="top"/>
    </xf>
    <xf numFmtId="0" fontId="4" fillId="0" borderId="19" xfId="0" applyFont="1" applyBorder="1" applyAlignment="1">
      <alignment horizontal="left" vertical="top"/>
    </xf>
    <xf numFmtId="0" fontId="4" fillId="0" borderId="20" xfId="0" applyFont="1" applyBorder="1" applyAlignment="1">
      <alignment horizontal="left" vertical="top"/>
    </xf>
    <xf numFmtId="0" fontId="4" fillId="0" borderId="21" xfId="0" applyFont="1" applyBorder="1" applyAlignment="1">
      <alignment horizontal="left" vertical="top"/>
    </xf>
    <xf numFmtId="0" fontId="4" fillId="0" borderId="22" xfId="0" applyFont="1" applyBorder="1" applyAlignment="1">
      <alignment horizontal="left" vertical="top"/>
    </xf>
    <xf numFmtId="0" fontId="6" fillId="0" borderId="18" xfId="0" applyFont="1" applyBorder="1" applyAlignment="1">
      <alignment horizontal="left" vertical="center" wrapText="1"/>
    </xf>
    <xf numFmtId="0" fontId="6" fillId="0" borderId="19" xfId="0" applyFont="1" applyBorder="1" applyAlignment="1">
      <alignment horizontal="left" vertical="center" wrapText="1"/>
    </xf>
    <xf numFmtId="0" fontId="6" fillId="0" borderId="18" xfId="0" applyFont="1" applyBorder="1" applyAlignment="1">
      <alignment horizontal="left" vertical="center"/>
    </xf>
    <xf numFmtId="0" fontId="6" fillId="0" borderId="19" xfId="0" applyFont="1" applyBorder="1" applyAlignment="1">
      <alignment horizontal="left" vertical="center"/>
    </xf>
    <xf numFmtId="0" fontId="5" fillId="3" borderId="23" xfId="0" applyFont="1" applyFill="1" applyBorder="1" applyAlignment="1">
      <alignment horizontal="left" vertical="top" wrapText="1"/>
    </xf>
    <xf numFmtId="0" fontId="5" fillId="3" borderId="24" xfId="0" applyFont="1" applyFill="1" applyBorder="1" applyAlignment="1">
      <alignment horizontal="left" vertical="top" wrapText="1"/>
    </xf>
    <xf numFmtId="0" fontId="5" fillId="3" borderId="25" xfId="0" applyFont="1" applyFill="1" applyBorder="1" applyAlignment="1">
      <alignment horizontal="left" vertical="top" wrapText="1"/>
    </xf>
    <xf numFmtId="0" fontId="6" fillId="0" borderId="0" xfId="0" applyFont="1" applyBorder="1" applyAlignment="1">
      <alignment horizontal="left" vertical="center" wrapText="1"/>
    </xf>
    <xf numFmtId="0" fontId="6" fillId="0" borderId="0" xfId="0" applyFont="1" applyBorder="1" applyAlignment="1">
      <alignment horizontal="left" vertical="center"/>
    </xf>
    <xf numFmtId="0" fontId="4" fillId="0" borderId="0" xfId="0" applyFont="1" applyBorder="1" applyAlignment="1">
      <alignment horizontal="left" vertical="top"/>
    </xf>
    <xf numFmtId="0" fontId="7" fillId="0" borderId="4" xfId="0" applyFont="1" applyBorder="1" applyAlignment="1">
      <alignment horizontal="center" vertical="center"/>
    </xf>
    <xf numFmtId="0" fontId="7" fillId="0" borderId="4" xfId="0" applyFont="1" applyBorder="1" applyAlignment="1">
      <alignment horizontal="center" vertical="center" wrapText="1"/>
    </xf>
    <xf numFmtId="0" fontId="7" fillId="0" borderId="5" xfId="0" applyFont="1" applyBorder="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11</xdr:row>
      <xdr:rowOff>0</xdr:rowOff>
    </xdr:from>
    <xdr:to>
      <xdr:col>0</xdr:col>
      <xdr:colOff>304800</xdr:colOff>
      <xdr:row>12</xdr:row>
      <xdr:rowOff>121921</xdr:rowOff>
    </xdr:to>
    <xdr:sp macro="" textlink="">
      <xdr:nvSpPr>
        <xdr:cNvPr id="1025" name="AutoShape 1">
          <a:extLst>
            <a:ext uri="{FF2B5EF4-FFF2-40B4-BE49-F238E27FC236}">
              <a16:creationId xmlns:a16="http://schemas.microsoft.com/office/drawing/2014/main" id="{6FCB3725-AD2C-B908-2E4B-6D6262310E11}"/>
            </a:ext>
          </a:extLst>
        </xdr:cNvPr>
        <xdr:cNvSpPr>
          <a:spLocks noChangeAspect="1" noChangeArrowheads="1"/>
        </xdr:cNvSpPr>
      </xdr:nvSpPr>
      <xdr:spPr bwMode="auto">
        <a:xfrm>
          <a:off x="0" y="270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312420</xdr:colOff>
      <xdr:row>11</xdr:row>
      <xdr:rowOff>0</xdr:rowOff>
    </xdr:from>
    <xdr:to>
      <xdr:col>0</xdr:col>
      <xdr:colOff>617220</xdr:colOff>
      <xdr:row>12</xdr:row>
      <xdr:rowOff>121921</xdr:rowOff>
    </xdr:to>
    <xdr:sp macro="" textlink="">
      <xdr:nvSpPr>
        <xdr:cNvPr id="1026" name="AutoShape 2">
          <a:extLst>
            <a:ext uri="{FF2B5EF4-FFF2-40B4-BE49-F238E27FC236}">
              <a16:creationId xmlns:a16="http://schemas.microsoft.com/office/drawing/2014/main" id="{58E3650A-E7F1-4582-2C4D-435333AEC6FB}"/>
            </a:ext>
          </a:extLst>
        </xdr:cNvPr>
        <xdr:cNvSpPr>
          <a:spLocks noChangeAspect="1" noChangeArrowheads="1"/>
        </xdr:cNvSpPr>
      </xdr:nvSpPr>
      <xdr:spPr bwMode="auto">
        <a:xfrm>
          <a:off x="312420" y="270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13</xdr:row>
      <xdr:rowOff>0</xdr:rowOff>
    </xdr:from>
    <xdr:to>
      <xdr:col>0</xdr:col>
      <xdr:colOff>304800</xdr:colOff>
      <xdr:row>14</xdr:row>
      <xdr:rowOff>123825</xdr:rowOff>
    </xdr:to>
    <xdr:sp macro="" textlink="">
      <xdr:nvSpPr>
        <xdr:cNvPr id="1027" name="AutoShape 3">
          <a:extLst>
            <a:ext uri="{FF2B5EF4-FFF2-40B4-BE49-F238E27FC236}">
              <a16:creationId xmlns:a16="http://schemas.microsoft.com/office/drawing/2014/main" id="{5940292B-E6FC-6649-04A8-773085C7A1E9}"/>
            </a:ext>
          </a:extLst>
        </xdr:cNvPr>
        <xdr:cNvSpPr>
          <a:spLocks noChangeAspect="1" noChangeArrowheads="1"/>
        </xdr:cNvSpPr>
      </xdr:nvSpPr>
      <xdr:spPr bwMode="auto">
        <a:xfrm>
          <a:off x="0" y="377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15</xdr:row>
      <xdr:rowOff>0</xdr:rowOff>
    </xdr:from>
    <xdr:to>
      <xdr:col>0</xdr:col>
      <xdr:colOff>304800</xdr:colOff>
      <xdr:row>16</xdr:row>
      <xdr:rowOff>114300</xdr:rowOff>
    </xdr:to>
    <xdr:sp macro="" textlink="">
      <xdr:nvSpPr>
        <xdr:cNvPr id="1028" name="AutoShape 4">
          <a:extLst>
            <a:ext uri="{FF2B5EF4-FFF2-40B4-BE49-F238E27FC236}">
              <a16:creationId xmlns:a16="http://schemas.microsoft.com/office/drawing/2014/main" id="{0F7560DB-C40B-92BB-B335-53F2F3AE97D3}"/>
            </a:ext>
          </a:extLst>
        </xdr:cNvPr>
        <xdr:cNvSpPr>
          <a:spLocks noChangeAspect="1" noChangeArrowheads="1"/>
        </xdr:cNvSpPr>
      </xdr:nvSpPr>
      <xdr:spPr bwMode="auto">
        <a:xfrm>
          <a:off x="0" y="661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11</xdr:row>
      <xdr:rowOff>0</xdr:rowOff>
    </xdr:from>
    <xdr:to>
      <xdr:col>0</xdr:col>
      <xdr:colOff>304800</xdr:colOff>
      <xdr:row>12</xdr:row>
      <xdr:rowOff>121921</xdr:rowOff>
    </xdr:to>
    <xdr:sp macro="" textlink="">
      <xdr:nvSpPr>
        <xdr:cNvPr id="1029" name="AutoShape 5">
          <a:extLst>
            <a:ext uri="{FF2B5EF4-FFF2-40B4-BE49-F238E27FC236}">
              <a16:creationId xmlns:a16="http://schemas.microsoft.com/office/drawing/2014/main" id="{6A5B95A3-77EF-A56D-FF81-A9103AD366D1}"/>
            </a:ext>
          </a:extLst>
        </xdr:cNvPr>
        <xdr:cNvSpPr>
          <a:spLocks noChangeAspect="1" noChangeArrowheads="1"/>
        </xdr:cNvSpPr>
      </xdr:nvSpPr>
      <xdr:spPr bwMode="auto">
        <a:xfrm>
          <a:off x="0" y="270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312420</xdr:colOff>
      <xdr:row>11</xdr:row>
      <xdr:rowOff>0</xdr:rowOff>
    </xdr:from>
    <xdr:to>
      <xdr:col>0</xdr:col>
      <xdr:colOff>617220</xdr:colOff>
      <xdr:row>12</xdr:row>
      <xdr:rowOff>121921</xdr:rowOff>
    </xdr:to>
    <xdr:sp macro="" textlink="">
      <xdr:nvSpPr>
        <xdr:cNvPr id="1030" name="AutoShape 6">
          <a:extLst>
            <a:ext uri="{FF2B5EF4-FFF2-40B4-BE49-F238E27FC236}">
              <a16:creationId xmlns:a16="http://schemas.microsoft.com/office/drawing/2014/main" id="{008D45EF-19DB-A9EF-6C4E-DD0055884E97}"/>
            </a:ext>
          </a:extLst>
        </xdr:cNvPr>
        <xdr:cNvSpPr>
          <a:spLocks noChangeAspect="1" noChangeArrowheads="1"/>
        </xdr:cNvSpPr>
      </xdr:nvSpPr>
      <xdr:spPr bwMode="auto">
        <a:xfrm>
          <a:off x="312420" y="270510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13</xdr:row>
      <xdr:rowOff>0</xdr:rowOff>
    </xdr:from>
    <xdr:to>
      <xdr:col>0</xdr:col>
      <xdr:colOff>304800</xdr:colOff>
      <xdr:row>14</xdr:row>
      <xdr:rowOff>123825</xdr:rowOff>
    </xdr:to>
    <xdr:sp macro="" textlink="">
      <xdr:nvSpPr>
        <xdr:cNvPr id="1031" name="AutoShape 7">
          <a:extLst>
            <a:ext uri="{FF2B5EF4-FFF2-40B4-BE49-F238E27FC236}">
              <a16:creationId xmlns:a16="http://schemas.microsoft.com/office/drawing/2014/main" id="{AD8D313B-936B-108D-64C1-4D9D36D96F1A}"/>
            </a:ext>
          </a:extLst>
        </xdr:cNvPr>
        <xdr:cNvSpPr>
          <a:spLocks noChangeAspect="1" noChangeArrowheads="1"/>
        </xdr:cNvSpPr>
      </xdr:nvSpPr>
      <xdr:spPr bwMode="auto">
        <a:xfrm>
          <a:off x="0" y="377952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0</xdr:col>
      <xdr:colOff>0</xdr:colOff>
      <xdr:row>15</xdr:row>
      <xdr:rowOff>0</xdr:rowOff>
    </xdr:from>
    <xdr:to>
      <xdr:col>0</xdr:col>
      <xdr:colOff>304800</xdr:colOff>
      <xdr:row>16</xdr:row>
      <xdr:rowOff>114300</xdr:rowOff>
    </xdr:to>
    <xdr:sp macro="" textlink="">
      <xdr:nvSpPr>
        <xdr:cNvPr id="1032" name="AutoShape 8">
          <a:extLst>
            <a:ext uri="{FF2B5EF4-FFF2-40B4-BE49-F238E27FC236}">
              <a16:creationId xmlns:a16="http://schemas.microsoft.com/office/drawing/2014/main" id="{448C6BDD-99F8-A12A-E4BE-FF59E17B196B}"/>
            </a:ext>
          </a:extLst>
        </xdr:cNvPr>
        <xdr:cNvSpPr>
          <a:spLocks noChangeAspect="1" noChangeArrowheads="1"/>
        </xdr:cNvSpPr>
      </xdr:nvSpPr>
      <xdr:spPr bwMode="auto">
        <a:xfrm>
          <a:off x="0" y="661416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1B250-61A6-4BD6-AAF7-6734E1DAEC45}">
  <dimension ref="A1:E32"/>
  <sheetViews>
    <sheetView tabSelected="1" topLeftCell="A3" zoomScale="80" zoomScaleNormal="80" workbookViewId="0">
      <selection activeCell="A3" sqref="A3"/>
    </sheetView>
  </sheetViews>
  <sheetFormatPr defaultRowHeight="14.4" x14ac:dyDescent="0.3"/>
  <cols>
    <col min="1" max="1" width="96.33203125" customWidth="1"/>
    <col min="3" max="3" width="9.33203125" bestFit="1" customWidth="1"/>
    <col min="4" max="4" width="15.44140625" bestFit="1" customWidth="1"/>
    <col min="5" max="5" width="12.44140625" bestFit="1" customWidth="1"/>
  </cols>
  <sheetData>
    <row r="1" spans="1:5" ht="28.8" x14ac:dyDescent="0.3">
      <c r="A1" s="1"/>
      <c r="B1" s="42" t="s">
        <v>12</v>
      </c>
      <c r="C1" s="42" t="s">
        <v>13</v>
      </c>
      <c r="D1" s="43" t="s">
        <v>14</v>
      </c>
      <c r="E1" s="44" t="s">
        <v>15</v>
      </c>
    </row>
    <row r="2" spans="1:5" ht="57.6" x14ac:dyDescent="0.3">
      <c r="A2" s="3" t="s">
        <v>19</v>
      </c>
      <c r="B2" s="4"/>
      <c r="C2" s="4"/>
      <c r="D2" s="4"/>
      <c r="E2" s="5"/>
    </row>
    <row r="3" spans="1:5" ht="72" x14ac:dyDescent="0.3">
      <c r="A3" s="3" t="s">
        <v>20</v>
      </c>
      <c r="B3" s="4"/>
      <c r="C3" s="4"/>
      <c r="D3" s="4"/>
      <c r="E3" s="5"/>
    </row>
    <row r="4" spans="1:5" x14ac:dyDescent="0.3">
      <c r="A4" s="6" t="s">
        <v>0</v>
      </c>
      <c r="B4" s="4"/>
      <c r="C4" s="4"/>
      <c r="D4" s="4"/>
      <c r="E4" s="5"/>
    </row>
    <row r="5" spans="1:5" ht="57.6" x14ac:dyDescent="0.3">
      <c r="A5" s="3" t="s">
        <v>21</v>
      </c>
      <c r="B5" s="4"/>
      <c r="C5" s="4"/>
      <c r="D5" s="4"/>
      <c r="E5" s="5"/>
    </row>
    <row r="6" spans="1:5" ht="28.8" x14ac:dyDescent="0.3">
      <c r="A6" s="3" t="s">
        <v>1</v>
      </c>
      <c r="B6" s="4"/>
      <c r="C6" s="4"/>
      <c r="D6" s="4"/>
      <c r="E6" s="5"/>
    </row>
    <row r="7" spans="1:5" x14ac:dyDescent="0.3">
      <c r="A7" s="3" t="s">
        <v>22</v>
      </c>
      <c r="B7" s="4"/>
      <c r="C7" s="4"/>
      <c r="D7" s="4"/>
      <c r="E7" s="5"/>
    </row>
    <row r="8" spans="1:5" x14ac:dyDescent="0.3">
      <c r="A8" s="6" t="s">
        <v>2</v>
      </c>
      <c r="B8" s="4"/>
      <c r="C8" s="4"/>
      <c r="D8" s="4"/>
      <c r="E8" s="5"/>
    </row>
    <row r="9" spans="1:5" ht="144" x14ac:dyDescent="0.3">
      <c r="A9" s="21" t="s">
        <v>25</v>
      </c>
      <c r="B9" s="4"/>
      <c r="C9" s="4"/>
      <c r="D9" s="4"/>
      <c r="E9" s="5"/>
    </row>
    <row r="10" spans="1:5" x14ac:dyDescent="0.3">
      <c r="A10" s="7" t="s">
        <v>3</v>
      </c>
      <c r="B10" s="4"/>
      <c r="C10" s="4"/>
      <c r="D10" s="4"/>
      <c r="E10" s="5"/>
    </row>
    <row r="11" spans="1:5" x14ac:dyDescent="0.3">
      <c r="A11" s="8" t="s">
        <v>4</v>
      </c>
      <c r="B11" s="9" t="s">
        <v>5</v>
      </c>
      <c r="C11" s="9" t="s">
        <v>6</v>
      </c>
      <c r="D11" s="10">
        <v>176000</v>
      </c>
      <c r="E11" s="11">
        <v>352000</v>
      </c>
    </row>
    <row r="12" spans="1:5" x14ac:dyDescent="0.3">
      <c r="A12" s="8"/>
      <c r="B12" s="9"/>
      <c r="C12" s="9"/>
      <c r="D12" s="10"/>
      <c r="E12" s="11"/>
    </row>
    <row r="13" spans="1:5" x14ac:dyDescent="0.3">
      <c r="A13" s="12" t="s">
        <v>7</v>
      </c>
      <c r="B13" s="9" t="s">
        <v>8</v>
      </c>
      <c r="C13" s="9" t="s">
        <v>9</v>
      </c>
      <c r="D13" s="10">
        <v>1909050</v>
      </c>
      <c r="E13" s="11">
        <v>1909050</v>
      </c>
    </row>
    <row r="14" spans="1:5" x14ac:dyDescent="0.3">
      <c r="A14" s="12" t="s">
        <v>23</v>
      </c>
      <c r="B14" s="9"/>
      <c r="C14" s="9"/>
      <c r="D14" s="10"/>
      <c r="E14" s="11"/>
    </row>
    <row r="15" spans="1:5" x14ac:dyDescent="0.3">
      <c r="A15" s="12" t="s">
        <v>10</v>
      </c>
      <c r="B15" s="9" t="s">
        <v>8</v>
      </c>
      <c r="C15" s="9" t="s">
        <v>11</v>
      </c>
      <c r="D15" s="10">
        <v>1909050</v>
      </c>
      <c r="E15" s="11">
        <v>1909050</v>
      </c>
    </row>
    <row r="16" spans="1:5" ht="15" thickBot="1" x14ac:dyDescent="0.35">
      <c r="A16" s="15" t="s">
        <v>24</v>
      </c>
      <c r="B16" s="23"/>
      <c r="C16" s="23"/>
      <c r="D16" s="24"/>
      <c r="E16" s="20"/>
    </row>
    <row r="17" spans="1:5" ht="15" thickBot="1" x14ac:dyDescent="0.35">
      <c r="A17" s="22" t="s">
        <v>16</v>
      </c>
      <c r="B17" s="25"/>
      <c r="C17" s="2"/>
      <c r="D17" s="26"/>
      <c r="E17" s="18">
        <f>E11+E13+E15</f>
        <v>4170100</v>
      </c>
    </row>
    <row r="18" spans="1:5" ht="15" thickBot="1" x14ac:dyDescent="0.35">
      <c r="A18" s="22" t="s">
        <v>17</v>
      </c>
      <c r="B18" s="14"/>
      <c r="C18" s="4"/>
      <c r="D18" s="19"/>
      <c r="E18" s="18">
        <f>E17*18/100</f>
        <v>750618</v>
      </c>
    </row>
    <row r="19" spans="1:5" ht="15" thickBot="1" x14ac:dyDescent="0.35">
      <c r="A19" s="22" t="s">
        <v>18</v>
      </c>
      <c r="B19" s="16"/>
      <c r="C19" s="13"/>
      <c r="D19" s="17"/>
      <c r="E19" s="18">
        <f>E17+E18</f>
        <v>4920718</v>
      </c>
    </row>
    <row r="20" spans="1:5" x14ac:dyDescent="0.3">
      <c r="A20" s="36" t="s">
        <v>26</v>
      </c>
      <c r="B20" s="37"/>
      <c r="C20" s="37"/>
      <c r="D20" s="37"/>
      <c r="E20" s="38"/>
    </row>
    <row r="21" spans="1:5" x14ac:dyDescent="0.3">
      <c r="A21" s="32" t="s">
        <v>27</v>
      </c>
      <c r="B21" s="39"/>
      <c r="C21" s="39"/>
      <c r="D21" s="39"/>
      <c r="E21" s="33"/>
    </row>
    <row r="22" spans="1:5" x14ac:dyDescent="0.3">
      <c r="A22" s="32" t="s">
        <v>28</v>
      </c>
      <c r="B22" s="39"/>
      <c r="C22" s="39"/>
      <c r="D22" s="39"/>
      <c r="E22" s="33"/>
    </row>
    <row r="23" spans="1:5" x14ac:dyDescent="0.3">
      <c r="A23" s="32" t="s">
        <v>29</v>
      </c>
      <c r="B23" s="39"/>
      <c r="C23" s="39"/>
      <c r="D23" s="39"/>
      <c r="E23" s="33"/>
    </row>
    <row r="24" spans="1:5" x14ac:dyDescent="0.3">
      <c r="A24" s="34" t="s">
        <v>30</v>
      </c>
      <c r="B24" s="40"/>
      <c r="C24" s="40"/>
      <c r="D24" s="40"/>
      <c r="E24" s="35"/>
    </row>
    <row r="25" spans="1:5" x14ac:dyDescent="0.3">
      <c r="A25" s="34" t="s">
        <v>31</v>
      </c>
      <c r="B25" s="40"/>
      <c r="C25" s="40"/>
      <c r="D25" s="40"/>
      <c r="E25" s="35"/>
    </row>
    <row r="26" spans="1:5" x14ac:dyDescent="0.3">
      <c r="A26" s="34" t="s">
        <v>32</v>
      </c>
      <c r="B26" s="40"/>
      <c r="C26" s="40"/>
      <c r="D26" s="40"/>
      <c r="E26" s="35"/>
    </row>
    <row r="27" spans="1:5" x14ac:dyDescent="0.3">
      <c r="A27" s="32" t="s">
        <v>33</v>
      </c>
      <c r="B27" s="39"/>
      <c r="C27" s="39"/>
      <c r="D27" s="39"/>
      <c r="E27" s="33"/>
    </row>
    <row r="28" spans="1:5" x14ac:dyDescent="0.3">
      <c r="A28" s="34" t="s">
        <v>34</v>
      </c>
      <c r="B28" s="40"/>
      <c r="C28" s="40"/>
      <c r="D28" s="40"/>
      <c r="E28" s="35"/>
    </row>
    <row r="29" spans="1:5" ht="36" customHeight="1" x14ac:dyDescent="0.3">
      <c r="A29" s="32" t="s">
        <v>35</v>
      </c>
      <c r="B29" s="39"/>
      <c r="C29" s="39"/>
      <c r="D29" s="39"/>
      <c r="E29" s="33"/>
    </row>
    <row r="30" spans="1:5" x14ac:dyDescent="0.3">
      <c r="A30" s="27" t="s">
        <v>36</v>
      </c>
      <c r="B30" s="41"/>
      <c r="C30" s="41"/>
      <c r="D30" s="41"/>
      <c r="E30" s="28"/>
    </row>
    <row r="31" spans="1:5" x14ac:dyDescent="0.3">
      <c r="A31" s="27" t="s">
        <v>37</v>
      </c>
      <c r="B31" s="41"/>
      <c r="C31" s="41"/>
      <c r="D31" s="41"/>
      <c r="E31" s="28"/>
    </row>
    <row r="32" spans="1:5" ht="15" thickBot="1" x14ac:dyDescent="0.35">
      <c r="A32" s="29" t="s">
        <v>38</v>
      </c>
      <c r="B32" s="30"/>
      <c r="C32" s="30"/>
      <c r="D32" s="30"/>
      <c r="E32" s="31"/>
    </row>
  </sheetData>
  <mergeCells count="26">
    <mergeCell ref="A32:E32"/>
    <mergeCell ref="A26:E26"/>
    <mergeCell ref="A27:E27"/>
    <mergeCell ref="A28:E28"/>
    <mergeCell ref="A29:E29"/>
    <mergeCell ref="A30:E30"/>
    <mergeCell ref="A31:E31"/>
    <mergeCell ref="A20:E20"/>
    <mergeCell ref="A21:E21"/>
    <mergeCell ref="A22:E22"/>
    <mergeCell ref="A23:E23"/>
    <mergeCell ref="A24:E24"/>
    <mergeCell ref="A25:E25"/>
    <mergeCell ref="D11:D12"/>
    <mergeCell ref="E11:E12"/>
    <mergeCell ref="D13:D14"/>
    <mergeCell ref="E13:E14"/>
    <mergeCell ref="D15:D16"/>
    <mergeCell ref="E15:E16"/>
    <mergeCell ref="A11:A12"/>
    <mergeCell ref="B11:B12"/>
    <mergeCell ref="C11:C12"/>
    <mergeCell ref="B13:B14"/>
    <mergeCell ref="C13:C14"/>
    <mergeCell ref="B15:B16"/>
    <mergeCell ref="C15:C16"/>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Pune Project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Alistair Paiva</dc:creator>
  <cp:lastModifiedBy>Alistair Paiva</cp:lastModifiedBy>
  <dcterms:created xsi:type="dcterms:W3CDTF">2024-09-30T13:12:43Z</dcterms:created>
  <dcterms:modified xsi:type="dcterms:W3CDTF">2024-09-30T13:31:33Z</dcterms:modified>
</cp:coreProperties>
</file>