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Blanche\OneDrive\Desktop\"/>
    </mc:Choice>
  </mc:AlternateContent>
  <xr:revisionPtr revIDLastSave="0" documentId="13_ncr:1_{FD36CDA2-1063-41EC-B12D-3F2FE797D50A}" xr6:coauthVersionLast="47" xr6:coauthVersionMax="47" xr10:uidLastSave="{00000000-0000-0000-0000-000000000000}"/>
  <bookViews>
    <workbookView xWindow="-108" yWindow="-108" windowWidth="23256" windowHeight="12456" xr2:uid="{7001A98C-C5F5-4323-91C8-8B9742CB28D6}"/>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0" i="1" l="1"/>
  <c r="A21" i="1" s="1"/>
  <c r="A22" i="1" s="1"/>
  <c r="A23" i="1" s="1"/>
  <c r="A24" i="1" s="1"/>
  <c r="A25" i="1" s="1"/>
  <c r="A26" i="1" s="1"/>
  <c r="A27" i="1" s="1"/>
  <c r="A28" i="1" s="1"/>
  <c r="A29" i="1" s="1"/>
  <c r="A30" i="1" s="1"/>
  <c r="F9" i="1"/>
  <c r="F15" i="1" s="1"/>
  <c r="A6" i="1"/>
  <c r="F16" i="1" l="1"/>
  <c r="F17" i="1" s="1"/>
</calcChain>
</file>

<file path=xl/sharedStrings.xml><?xml version="1.0" encoding="utf-8"?>
<sst xmlns="http://schemas.openxmlformats.org/spreadsheetml/2006/main" count="37" uniqueCount="37">
  <si>
    <t>CLIENT :</t>
  </si>
  <si>
    <t>APPLIED MATERIALS INDIA</t>
  </si>
  <si>
    <t>PROJECT :</t>
  </si>
  <si>
    <t>INTERIOR FIT-OUT WORKS</t>
  </si>
  <si>
    <t>LOCATION :</t>
  </si>
  <si>
    <t>INTERNATIONAL TECHNOLOGY PARK, INNOVATOR 1 ST FLOOR, WHITEFEILD ROAD, BANGALORE- 560066</t>
  </si>
  <si>
    <t>TITLE:</t>
  </si>
  <si>
    <t>BOQ FOR FIRE CURTAIN</t>
  </si>
  <si>
    <t>SL.NO</t>
  </si>
  <si>
    <t>DESCRIPTION</t>
  </si>
  <si>
    <t>UNIT</t>
  </si>
  <si>
    <t>QUANTITY</t>
  </si>
  <si>
    <t>RATE</t>
  </si>
  <si>
    <t>TOTAL AMOUNT</t>
  </si>
  <si>
    <t>REMARKS</t>
  </si>
  <si>
    <t>FIRE CURTAIN- 2 HOURS</t>
  </si>
  <si>
    <t>Nos</t>
  </si>
  <si>
    <t xml:space="preserve">List of component of Fire Curtains: Top box, Side Guides, Curtains, barrel
including motor, dummy end and bottom rail, Control Panel (FC01), Key
switch,Override switch,etc. </t>
  </si>
  <si>
    <t>Automatic Straight Fire Curtains size</t>
  </si>
  <si>
    <t>Size: 1700mm (L) x 2400mm (H)</t>
  </si>
  <si>
    <t xml:space="preserve">TOTAL AMOUNT </t>
  </si>
  <si>
    <t>GST 18%</t>
  </si>
  <si>
    <t>FINAL AMOUNT</t>
  </si>
  <si>
    <t>GENERAL NOTES</t>
  </si>
  <si>
    <t>No allowances shall be made to undertake rectification works if the same are so desired to be undertaken with proper adherence to recommended application procedures / standards and with approval of PM.</t>
  </si>
  <si>
    <t>All tracks/ fabric shall be free from scratches/stains/etc. prior to final hand over of the activity at the desired locations.</t>
  </si>
  <si>
    <t>Item rate to be inclusive of  Packing, Forwarding, Transportation, Insurance, Loading, unloading, assembly and installation at site.</t>
  </si>
  <si>
    <t>Actual site measurements to be taken before production and highlighted incase of any discrepancies.</t>
  </si>
  <si>
    <t>Please note that the security of the material delivered on site &amp; housekeeping of supplied product till handover is also your responsibility.</t>
  </si>
  <si>
    <t>All material utilised shall be as per tender recommendations and shall be fixed according to manufacturer's specifications.</t>
  </si>
  <si>
    <t>Finishes to be approved by the architect and there should not be any change in the  quoted rates and deviations to be highlighted while quoting.</t>
  </si>
  <si>
    <t>Vendor to crosscheck and confirm the type and specifications of the product that they have quoted for, Any deviation from the specification above to be highlighted while quoting.</t>
  </si>
  <si>
    <t>Any material found to be defective shall be replaced by vendor free of cost.</t>
  </si>
  <si>
    <t>Vendor shall rectify all snags before handing over.</t>
  </si>
  <si>
    <t>Cost of disposing off packing material will be in your scope.</t>
  </si>
  <si>
    <t>Vendor to produce test certificate for the system.</t>
  </si>
  <si>
    <t xml:space="preserve">Supply and installation of Fire Curtains" with galvanized MS head box, size( 200X200mm) powder coated,side guides size( 53x100mm) along with adjustment channels &amp; bottom bars withmotors for power up operation with standard battery backup &amp; operated systemsafe fixed into steel rollers with woven glass fibre (valmiera FGlass-UK) fabric,
reinforced with stainless steel wire having micronized aluminium polymer coating on each side of the fabric (silver/grey) with the necessary control panel
&amp; all installation assemblies &amp; accessories required to complete the installation.The operation shall be suitable for dedicated 240 Volts UPS, 50 Hz AC supply.
Complete system shall be tested in accordance with EN 1634-1 (for 120 minutes Integrity &amp; tested at 1000°C) BS 476-22.8 and BS 7346-3. Quoted rate shall
include necessary "Emergency Retract Switch" on both sides of the curtain along with necessary control panel (FC01) housed within the provided false
ceiling depth with suitable supports.Vendor/Manufacturer to submit valid Test Report for the complete systems and not just for fabric from an independent
international accredited laboratory. The Test Report of complete system should not be more than 5 years old. Vendor/Supplier should duly submit current dated
authorization letter from the manufacturer or principal that he is representing.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</si>
</sst>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_(* #,##0.00_);_(* \(#,##0.00\);_(* &quot;-&quot;??_);_(@_)"/>
  </numFmts>
  <fonts count="14">
    <font>
      <sz val="11"/>
      <color theme="1"/>
      <name val="Calibri"/>
      <family val="2"/>
      <scheme val="minor"/>
    </font>
    <font>
      <sz val="11"/>
      <color theme="1"/>
      <name val="Calibri"/>
      <family val="2"/>
      <scheme val="minor"/>
    </font>
    <font>
      <b/>
      <sz val="11"/>
      <color theme="1"/>
      <name val="Calibri"/>
      <family val="2"/>
      <scheme val="minor"/>
    </font>
    <font>
      <sz val="11"/>
      <color theme="1"/>
      <name val="Book Antiqua"/>
      <family val="2"/>
    </font>
    <font>
      <b/>
      <sz val="11"/>
      <name val="Book Antiqua"/>
      <family val="1"/>
    </font>
    <font>
      <sz val="10"/>
      <name val="Arial"/>
      <family val="2"/>
    </font>
    <font>
      <sz val="11"/>
      <name val="Book Antiqua"/>
      <family val="1"/>
    </font>
    <font>
      <b/>
      <sz val="12"/>
      <name val="Book Antiqua"/>
      <family val="1"/>
    </font>
    <font>
      <b/>
      <sz val="11"/>
      <name val="Calibri"/>
      <family val="2"/>
      <scheme val="minor"/>
    </font>
    <font>
      <sz val="11"/>
      <name val="Calibri"/>
      <family val="2"/>
      <scheme val="minor"/>
    </font>
    <font>
      <sz val="10"/>
      <color theme="1"/>
      <name val="Calibri"/>
      <family val="2"/>
      <scheme val="minor"/>
    </font>
    <font>
      <b/>
      <sz val="10"/>
      <name val="Arial Unicode MS"/>
      <family val="2"/>
    </font>
    <font>
      <sz val="10"/>
      <name val="Arial Unicode MS"/>
      <family val="2"/>
    </font>
    <font>
      <sz val="11"/>
      <color rgb="FF7030A0"/>
      <name val="Calibri"/>
      <family val="2"/>
      <scheme val="minor"/>
    </font>
  </fonts>
  <fills count="8">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3" tint="0.79998168889431442"/>
        <bgColor indexed="64"/>
      </patternFill>
    </fill>
  </fills>
  <borders count="14">
    <border>
      <left/>
      <right/>
      <top/>
      <bottom/>
      <diagonal/>
    </border>
    <border>
      <left style="thin">
        <color indexed="64"/>
      </left>
      <right/>
      <top/>
      <bottom/>
      <diagonal/>
    </border>
    <border>
      <left/>
      <right/>
      <top style="thin">
        <color auto="1"/>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0">
    <xf numFmtId="0" fontId="0" fillId="0" borderId="0"/>
    <xf numFmtId="43" fontId="1" fillId="0" borderId="0" applyFont="0" applyFill="0" applyBorder="0" applyAlignment="0" applyProtection="0"/>
    <xf numFmtId="43" fontId="3" fillId="0" borderId="0" applyFont="0" applyFill="0" applyBorder="0" applyAlignment="0" applyProtection="0"/>
    <xf numFmtId="0" fontId="5" fillId="0" borderId="0"/>
    <xf numFmtId="0" fontId="3" fillId="0" borderId="0"/>
    <xf numFmtId="164" fontId="5" fillId="0" borderId="0" applyFont="0" applyFill="0" applyBorder="0" applyAlignment="0" applyProtection="0"/>
    <xf numFmtId="0" fontId="5" fillId="0" borderId="0"/>
    <xf numFmtId="0" fontId="1" fillId="0" borderId="0"/>
    <xf numFmtId="164" fontId="1" fillId="0" borderId="0" applyFont="0" applyFill="0" applyBorder="0" applyAlignment="0" applyProtection="0"/>
    <xf numFmtId="0" fontId="1" fillId="0" borderId="0"/>
  </cellStyleXfs>
  <cellXfs count="71">
    <xf numFmtId="0" fontId="0" fillId="0" borderId="0" xfId="0"/>
    <xf numFmtId="43" fontId="4" fillId="2" borderId="1" xfId="2" applyFont="1" applyFill="1" applyBorder="1" applyAlignment="1" applyProtection="1">
      <alignment horizontal="right" vertical="top"/>
      <protection locked="0"/>
    </xf>
    <xf numFmtId="0" fontId="4" fillId="0" borderId="2" xfId="3" applyFont="1" applyBorder="1" applyAlignment="1" applyProtection="1">
      <alignment horizontal="left" vertical="top"/>
      <protection locked="0"/>
    </xf>
    <xf numFmtId="43" fontId="6" fillId="2" borderId="2" xfId="2" applyFont="1" applyFill="1" applyBorder="1" applyAlignment="1" applyProtection="1">
      <alignment horizontal="center" vertical="center"/>
      <protection locked="0"/>
    </xf>
    <xf numFmtId="43" fontId="6" fillId="2" borderId="2" xfId="1" applyFont="1" applyFill="1" applyBorder="1" applyAlignment="1" applyProtection="1">
      <alignment horizontal="center" vertical="center"/>
      <protection locked="0"/>
    </xf>
    <xf numFmtId="43" fontId="6" fillId="2" borderId="2" xfId="1" applyFont="1" applyFill="1" applyBorder="1" applyAlignment="1" applyProtection="1">
      <alignment horizontal="right" vertical="center"/>
      <protection locked="0"/>
    </xf>
    <xf numFmtId="43" fontId="6" fillId="2" borderId="3" xfId="2" applyFont="1" applyFill="1" applyBorder="1" applyAlignment="1" applyProtection="1">
      <alignment vertical="center"/>
      <protection locked="0"/>
    </xf>
    <xf numFmtId="0" fontId="4" fillId="3" borderId="0" xfId="4" applyFont="1" applyFill="1" applyAlignment="1" applyProtection="1">
      <alignment horizontal="left" vertical="top"/>
      <protection locked="0"/>
    </xf>
    <xf numFmtId="43" fontId="6" fillId="2" borderId="0" xfId="2" applyFont="1" applyFill="1" applyBorder="1" applyAlignment="1" applyProtection="1">
      <alignment horizontal="center" vertical="center"/>
      <protection locked="0"/>
    </xf>
    <xf numFmtId="43" fontId="6" fillId="2" borderId="0" xfId="1" applyFont="1" applyFill="1" applyBorder="1" applyAlignment="1" applyProtection="1">
      <alignment horizontal="center" vertical="center"/>
      <protection locked="0"/>
    </xf>
    <xf numFmtId="43" fontId="6" fillId="2" borderId="0" xfId="1" applyFont="1" applyFill="1" applyBorder="1" applyAlignment="1" applyProtection="1">
      <alignment horizontal="right" vertical="center"/>
      <protection locked="0"/>
    </xf>
    <xf numFmtId="43" fontId="6" fillId="2" borderId="4" xfId="2" applyFont="1" applyFill="1" applyBorder="1" applyAlignment="1" applyProtection="1">
      <alignment vertical="center"/>
      <protection locked="0"/>
    </xf>
    <xf numFmtId="0" fontId="4" fillId="3" borderId="0" xfId="4" applyFont="1" applyFill="1" applyAlignment="1" applyProtection="1">
      <alignment vertical="top"/>
      <protection locked="0"/>
    </xf>
    <xf numFmtId="43" fontId="4" fillId="2" borderId="5" xfId="2" applyFont="1" applyFill="1" applyBorder="1" applyAlignment="1" applyProtection="1">
      <alignment horizontal="right" vertical="center"/>
      <protection locked="0"/>
    </xf>
    <xf numFmtId="0" fontId="4" fillId="2" borderId="6" xfId="4" applyFont="1" applyFill="1" applyBorder="1" applyAlignment="1" applyProtection="1">
      <alignment vertical="center"/>
      <protection locked="0"/>
    </xf>
    <xf numFmtId="43" fontId="6" fillId="2" borderId="6" xfId="2" applyFont="1" applyFill="1" applyBorder="1" applyAlignment="1" applyProtection="1">
      <alignment horizontal="center" vertical="center"/>
      <protection locked="0"/>
    </xf>
    <xf numFmtId="43" fontId="6" fillId="2" borderId="6" xfId="1" applyFont="1" applyFill="1" applyBorder="1" applyAlignment="1" applyProtection="1">
      <alignment horizontal="center" vertical="center"/>
      <protection locked="0"/>
    </xf>
    <xf numFmtId="43" fontId="6" fillId="2" borderId="6" xfId="1" applyFont="1" applyFill="1" applyBorder="1" applyAlignment="1" applyProtection="1">
      <alignment horizontal="right" vertical="center"/>
      <protection locked="0"/>
    </xf>
    <xf numFmtId="43" fontId="6" fillId="2" borderId="7" xfId="2" applyFont="1" applyFill="1" applyBorder="1" applyAlignment="1" applyProtection="1">
      <alignment vertical="center"/>
      <protection locked="0"/>
    </xf>
    <xf numFmtId="43" fontId="4" fillId="5" borderId="11" xfId="2" applyFont="1" applyFill="1" applyBorder="1" applyAlignment="1">
      <alignment horizontal="center" vertical="center" wrapText="1"/>
    </xf>
    <xf numFmtId="0" fontId="4" fillId="5" borderId="11" xfId="6" applyFont="1" applyFill="1" applyBorder="1" applyAlignment="1">
      <alignment horizontal="center" vertical="center" wrapText="1"/>
    </xf>
    <xf numFmtId="43" fontId="4" fillId="5" borderId="11" xfId="1" applyFont="1" applyFill="1" applyBorder="1" applyAlignment="1">
      <alignment horizontal="center" vertical="center" wrapText="1"/>
    </xf>
    <xf numFmtId="43" fontId="4" fillId="5" borderId="8" xfId="1" applyFont="1" applyFill="1" applyBorder="1" applyAlignment="1">
      <alignment horizontal="center" vertical="center" wrapText="1"/>
    </xf>
    <xf numFmtId="43" fontId="4" fillId="5" borderId="12" xfId="2" applyFont="1" applyFill="1" applyBorder="1" applyAlignment="1">
      <alignment horizontal="center" vertical="center" wrapText="1"/>
    </xf>
    <xf numFmtId="0" fontId="8" fillId="6" borderId="11" xfId="7" applyFont="1" applyFill="1" applyBorder="1" applyAlignment="1">
      <alignment horizontal="center" vertical="center"/>
    </xf>
    <xf numFmtId="0" fontId="8" fillId="6" borderId="13" xfId="7" applyFont="1" applyFill="1" applyBorder="1" applyAlignment="1">
      <alignment horizontal="center" vertical="center"/>
    </xf>
    <xf numFmtId="0" fontId="9" fillId="6" borderId="0" xfId="7" applyFont="1" applyFill="1"/>
    <xf numFmtId="0" fontId="8" fillId="0" borderId="11" xfId="7" applyFont="1" applyBorder="1" applyAlignment="1">
      <alignment horizontal="center" vertical="center"/>
    </xf>
    <xf numFmtId="0" fontId="8" fillId="0" borderId="11" xfId="7" applyFont="1" applyBorder="1" applyAlignment="1">
      <alignment vertical="center"/>
    </xf>
    <xf numFmtId="164" fontId="8" fillId="0" borderId="11" xfId="8" applyFont="1" applyBorder="1" applyAlignment="1">
      <alignment horizontal="center" vertical="center"/>
    </xf>
    <xf numFmtId="0" fontId="9" fillId="0" borderId="11" xfId="7" applyFont="1" applyBorder="1" applyAlignment="1">
      <alignment horizontal="center" vertical="center"/>
    </xf>
    <xf numFmtId="49" fontId="10" fillId="0" borderId="11" xfId="9" applyNumberFormat="1" applyFont="1" applyBorder="1" applyAlignment="1">
      <alignment horizontal="left" vertical="top" wrapText="1"/>
    </xf>
    <xf numFmtId="164" fontId="9" fillId="0" borderId="11" xfId="8" applyFont="1" applyBorder="1" applyAlignment="1">
      <alignment horizontal="center" vertical="center"/>
    </xf>
    <xf numFmtId="0" fontId="9" fillId="0" borderId="11" xfId="7" applyFont="1" applyBorder="1"/>
    <xf numFmtId="49" fontId="10" fillId="0" borderId="11" xfId="9" applyNumberFormat="1" applyFont="1" applyBorder="1" applyAlignment="1">
      <alignment horizontal="left" vertical="center" wrapText="1"/>
    </xf>
    <xf numFmtId="0" fontId="8" fillId="6" borderId="9" xfId="0" applyFont="1" applyFill="1" applyBorder="1" applyAlignment="1">
      <alignment vertical="center"/>
    </xf>
    <xf numFmtId="0" fontId="8" fillId="6" borderId="8" xfId="0" applyFont="1" applyFill="1" applyBorder="1" applyAlignment="1">
      <alignment vertical="center"/>
    </xf>
    <xf numFmtId="0" fontId="8" fillId="6" borderId="11" xfId="0" applyFont="1" applyFill="1" applyBorder="1" applyAlignment="1">
      <alignment horizontal="center" vertical="center"/>
    </xf>
    <xf numFmtId="164" fontId="8" fillId="6" borderId="11" xfId="8" applyFont="1" applyFill="1" applyBorder="1" applyAlignment="1">
      <alignment vertical="center"/>
    </xf>
    <xf numFmtId="0" fontId="8" fillId="6" borderId="11" xfId="0" applyFont="1" applyFill="1" applyBorder="1" applyAlignment="1">
      <alignment vertical="center"/>
    </xf>
    <xf numFmtId="0" fontId="8" fillId="6" borderId="8" xfId="0" applyFont="1" applyFill="1" applyBorder="1" applyAlignment="1">
      <alignment horizontal="center" vertical="center"/>
    </xf>
    <xf numFmtId="0" fontId="8" fillId="6" borderId="9" xfId="0" applyFont="1" applyFill="1" applyBorder="1" applyAlignment="1">
      <alignment horizontal="center" vertical="center"/>
    </xf>
    <xf numFmtId="0" fontId="8" fillId="6" borderId="10" xfId="0" applyFont="1" applyFill="1" applyBorder="1" applyAlignment="1">
      <alignment horizontal="center" vertical="center"/>
    </xf>
    <xf numFmtId="0" fontId="9" fillId="0" borderId="11" xfId="0" applyFont="1" applyBorder="1" applyAlignment="1">
      <alignment horizontal="center" vertical="center"/>
    </xf>
    <xf numFmtId="0" fontId="8" fillId="0" borderId="11" xfId="0" applyFont="1" applyBorder="1" applyAlignment="1">
      <alignment horizontal="center" vertical="center"/>
    </xf>
    <xf numFmtId="0" fontId="11" fillId="0" borderId="8" xfId="0" applyFont="1" applyBorder="1" applyAlignment="1">
      <alignment vertical="center"/>
    </xf>
    <xf numFmtId="0" fontId="11" fillId="0" borderId="9" xfId="0" applyFont="1" applyBorder="1" applyAlignment="1">
      <alignment vertical="center"/>
    </xf>
    <xf numFmtId="0" fontId="8" fillId="0" borderId="9" xfId="0" applyFont="1" applyBorder="1"/>
    <xf numFmtId="0" fontId="8" fillId="0" borderId="10" xfId="0" applyFont="1" applyBorder="1"/>
    <xf numFmtId="0" fontId="8" fillId="0" borderId="11" xfId="0" applyFont="1" applyBorder="1"/>
    <xf numFmtId="0" fontId="12" fillId="0" borderId="8" xfId="0" applyFont="1" applyBorder="1" applyAlignment="1">
      <alignment vertical="center"/>
    </xf>
    <xf numFmtId="0" fontId="12" fillId="0" borderId="9" xfId="0" applyFont="1" applyBorder="1" applyAlignment="1">
      <alignment vertical="center"/>
    </xf>
    <xf numFmtId="0" fontId="13" fillId="0" borderId="9" xfId="0" applyFont="1" applyBorder="1"/>
    <xf numFmtId="0" fontId="0" fillId="0" borderId="10" xfId="0" applyBorder="1"/>
    <xf numFmtId="0" fontId="9" fillId="0" borderId="9" xfId="0" applyFont="1" applyBorder="1"/>
    <xf numFmtId="0" fontId="9" fillId="0" borderId="10" xfId="0" applyFont="1" applyBorder="1"/>
    <xf numFmtId="0" fontId="9" fillId="0" borderId="11" xfId="0" applyFont="1" applyBorder="1"/>
    <xf numFmtId="49" fontId="10" fillId="0" borderId="11" xfId="9" applyNumberFormat="1" applyFont="1" applyBorder="1" applyAlignment="1">
      <alignment horizontal="left" vertical="top"/>
    </xf>
    <xf numFmtId="0" fontId="8" fillId="7" borderId="9" xfId="0" applyFont="1" applyFill="1" applyBorder="1" applyAlignment="1">
      <alignment horizontal="center" vertical="center"/>
    </xf>
    <xf numFmtId="0" fontId="8" fillId="7" borderId="8" xfId="0" applyFont="1" applyFill="1" applyBorder="1" applyAlignment="1">
      <alignment horizontal="center" vertical="center"/>
    </xf>
    <xf numFmtId="43" fontId="8" fillId="7" borderId="11" xfId="0" applyNumberFormat="1" applyFont="1" applyFill="1" applyBorder="1" applyAlignment="1">
      <alignment horizontal="center" vertical="center"/>
    </xf>
    <xf numFmtId="0" fontId="9" fillId="7" borderId="11" xfId="0" applyFont="1" applyFill="1" applyBorder="1" applyAlignment="1">
      <alignment vertical="center" wrapText="1"/>
    </xf>
    <xf numFmtId="0" fontId="2" fillId="7" borderId="0" xfId="0" applyFont="1" applyFill="1" applyAlignment="1">
      <alignment vertical="center"/>
    </xf>
    <xf numFmtId="0" fontId="2" fillId="7" borderId="0" xfId="0" applyFont="1" applyFill="1" applyAlignment="1">
      <alignment horizontal="center" vertical="center"/>
    </xf>
    <xf numFmtId="0" fontId="8" fillId="7" borderId="11" xfId="0" applyFont="1" applyFill="1" applyBorder="1" applyAlignment="1">
      <alignment horizontal="center" vertical="center"/>
    </xf>
    <xf numFmtId="164" fontId="7" fillId="4" borderId="8" xfId="5" applyFont="1" applyFill="1" applyBorder="1" applyAlignment="1" applyProtection="1">
      <alignment horizontal="center" vertical="center" wrapText="1"/>
    </xf>
    <xf numFmtId="164" fontId="7" fillId="4" borderId="9" xfId="5" applyFont="1" applyFill="1" applyBorder="1" applyAlignment="1" applyProtection="1">
      <alignment horizontal="center" vertical="center" wrapText="1"/>
    </xf>
    <xf numFmtId="164" fontId="7" fillId="4" borderId="10" xfId="5" applyFont="1" applyFill="1" applyBorder="1" applyAlignment="1" applyProtection="1">
      <alignment horizontal="center"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12" fillId="0" borderId="10" xfId="0" applyFont="1" applyBorder="1" applyAlignment="1">
      <alignment horizontal="left" vertical="center" wrapText="1"/>
    </xf>
  </cellXfs>
  <cellStyles count="10">
    <cellStyle name="Comma" xfId="1" builtinId="3"/>
    <cellStyle name="Comma 2 2 2" xfId="8" xr:uid="{F4FD9E1C-5401-4D0C-916E-19D1CF9F1103}"/>
    <cellStyle name="Comma 3" xfId="2" xr:uid="{FD7771BE-285D-46DB-B042-BDCA51DCABF4}"/>
    <cellStyle name="Comma 34 3" xfId="5" xr:uid="{34087CBF-6A51-48AF-BF6F-A5052F38127D}"/>
    <cellStyle name="Normal" xfId="0" builtinId="0"/>
    <cellStyle name="Normal 11 2" xfId="6" xr:uid="{A6DFFEBB-8CDD-41DB-9A9B-54E31C8129FC}"/>
    <cellStyle name="Normal 164 2" xfId="9" xr:uid="{FCA6247F-55E8-41F0-961F-154D5797FD95}"/>
    <cellStyle name="Normal 2" xfId="3" xr:uid="{7212AD3D-3F1C-4C2F-BC24-B8D158B751FE}"/>
    <cellStyle name="Normal 3" xfId="4" xr:uid="{31CF9761-6775-4E9D-A110-2B100C7DB8B7}"/>
    <cellStyle name="Normal 6 2" xfId="7" xr:uid="{C2CCC36B-4794-43AF-B3F5-6D0F029FF33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6</xdr:col>
      <xdr:colOff>2667938</xdr:colOff>
      <xdr:row>0</xdr:row>
      <xdr:rowOff>105897</xdr:rowOff>
    </xdr:from>
    <xdr:ext cx="863618" cy="788145"/>
    <xdr:pic>
      <xdr:nvPicPr>
        <xdr:cNvPr id="2" name="Picture 1" descr="Zyeta - Officelovin'">
          <a:extLst>
            <a:ext uri="{FF2B5EF4-FFF2-40B4-BE49-F238E27FC236}">
              <a16:creationId xmlns:a16="http://schemas.microsoft.com/office/drawing/2014/main" id="{A524C2CE-26F2-4590-A34C-E12F332612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32178" y="105897"/>
          <a:ext cx="863618" cy="78814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E1CAD-3C73-47BD-97F9-3408D9196823}">
  <dimension ref="A1:G31"/>
  <sheetViews>
    <sheetView tabSelected="1" zoomScaleNormal="100" workbookViewId="0">
      <selection activeCell="C1" sqref="C1"/>
    </sheetView>
  </sheetViews>
  <sheetFormatPr defaultRowHeight="14.4"/>
  <cols>
    <col min="2" max="2" width="147.88671875" bestFit="1" customWidth="1"/>
    <col min="5" max="6" width="12" bestFit="1" customWidth="1"/>
  </cols>
  <sheetData>
    <row r="1" spans="1:7">
      <c r="A1" s="1" t="s">
        <v>0</v>
      </c>
      <c r="B1" s="2" t="s">
        <v>1</v>
      </c>
      <c r="C1" s="3"/>
      <c r="D1" s="4"/>
      <c r="E1" s="5"/>
      <c r="F1" s="5"/>
      <c r="G1" s="6"/>
    </row>
    <row r="2" spans="1:7">
      <c r="A2" s="1" t="s">
        <v>2</v>
      </c>
      <c r="B2" s="7" t="s">
        <v>3</v>
      </c>
      <c r="C2" s="8"/>
      <c r="D2" s="9"/>
      <c r="E2" s="10"/>
      <c r="F2" s="10"/>
      <c r="G2" s="11"/>
    </row>
    <row r="3" spans="1:7">
      <c r="A3" s="1" t="s">
        <v>4</v>
      </c>
      <c r="B3" s="7" t="s">
        <v>5</v>
      </c>
      <c r="C3" s="8"/>
      <c r="D3" s="9"/>
      <c r="E3" s="10"/>
      <c r="F3" s="10"/>
      <c r="G3" s="11"/>
    </row>
    <row r="4" spans="1:7">
      <c r="A4" s="1" t="s">
        <v>6</v>
      </c>
      <c r="B4" s="12" t="s">
        <v>7</v>
      </c>
      <c r="C4" s="8"/>
      <c r="D4" s="9"/>
      <c r="E4" s="10"/>
      <c r="F4" s="10"/>
      <c r="G4" s="11"/>
    </row>
    <row r="5" spans="1:7">
      <c r="A5" s="13"/>
      <c r="B5" s="14"/>
      <c r="C5" s="15"/>
      <c r="D5" s="16"/>
      <c r="E5" s="17"/>
      <c r="F5" s="17"/>
      <c r="G5" s="18"/>
    </row>
    <row r="6" spans="1:7" ht="15.6">
      <c r="A6" s="65" t="str">
        <f>CONCATENATE(B4)</f>
        <v>BOQ FOR FIRE CURTAIN</v>
      </c>
      <c r="B6" s="66"/>
      <c r="C6" s="66"/>
      <c r="D6" s="66"/>
      <c r="E6" s="66"/>
      <c r="F6" s="66"/>
      <c r="G6" s="67"/>
    </row>
    <row r="7" spans="1:7" ht="43.2">
      <c r="A7" s="19" t="s">
        <v>8</v>
      </c>
      <c r="B7" s="20" t="s">
        <v>9</v>
      </c>
      <c r="C7" s="19" t="s">
        <v>10</v>
      </c>
      <c r="D7" s="21" t="s">
        <v>11</v>
      </c>
      <c r="E7" s="21" t="s">
        <v>12</v>
      </c>
      <c r="F7" s="22" t="s">
        <v>13</v>
      </c>
      <c r="G7" s="23" t="s">
        <v>14</v>
      </c>
    </row>
    <row r="8" spans="1:7">
      <c r="A8" s="24"/>
      <c r="B8" s="24"/>
      <c r="C8" s="24"/>
      <c r="D8" s="24"/>
      <c r="E8" s="24"/>
      <c r="F8" s="25"/>
      <c r="G8" s="26"/>
    </row>
    <row r="9" spans="1:7">
      <c r="A9" s="27">
        <v>1</v>
      </c>
      <c r="B9" s="28" t="s">
        <v>15</v>
      </c>
      <c r="C9" s="27" t="s">
        <v>16</v>
      </c>
      <c r="D9" s="29">
        <v>1</v>
      </c>
      <c r="E9" s="29">
        <v>140000</v>
      </c>
      <c r="F9" s="29">
        <f>ROUND(SUM(D9:D9)*$E9,0)</f>
        <v>140000</v>
      </c>
      <c r="G9" s="28"/>
    </row>
    <row r="10" spans="1:7" ht="127.8" customHeight="1">
      <c r="A10" s="30"/>
      <c r="B10" s="31" t="s">
        <v>36</v>
      </c>
      <c r="C10" s="30"/>
      <c r="D10" s="32"/>
      <c r="E10" s="32"/>
      <c r="F10" s="32"/>
      <c r="G10" s="33"/>
    </row>
    <row r="11" spans="1:7">
      <c r="A11" s="30"/>
      <c r="B11" s="57" t="s">
        <v>17</v>
      </c>
      <c r="C11" s="30"/>
      <c r="D11" s="32"/>
      <c r="E11" s="32"/>
      <c r="F11" s="32"/>
      <c r="G11" s="33"/>
    </row>
    <row r="12" spans="1:7">
      <c r="A12" s="30"/>
      <c r="B12" s="31" t="s">
        <v>18</v>
      </c>
      <c r="C12" s="30"/>
      <c r="D12" s="32"/>
      <c r="E12" s="32"/>
      <c r="F12" s="32"/>
      <c r="G12" s="33"/>
    </row>
    <row r="13" spans="1:7">
      <c r="A13" s="30"/>
      <c r="B13" s="34" t="s">
        <v>19</v>
      </c>
      <c r="C13" s="30"/>
      <c r="D13" s="32"/>
      <c r="E13" s="32"/>
      <c r="F13" s="32"/>
      <c r="G13" s="33"/>
    </row>
    <row r="14" spans="1:7">
      <c r="A14" s="30"/>
      <c r="B14" s="33"/>
      <c r="C14" s="30"/>
      <c r="D14" s="32"/>
      <c r="E14" s="32"/>
      <c r="F14" s="32"/>
      <c r="G14" s="33"/>
    </row>
    <row r="15" spans="1:7">
      <c r="A15" s="62"/>
      <c r="B15" s="35"/>
      <c r="C15" s="35"/>
      <c r="D15" s="36" t="s">
        <v>20</v>
      </c>
      <c r="E15" s="37"/>
      <c r="F15" s="38">
        <f>SUM(F9:F14)</f>
        <v>140000</v>
      </c>
      <c r="G15" s="39"/>
    </row>
    <row r="16" spans="1:7">
      <c r="A16" s="40"/>
      <c r="B16" s="41"/>
      <c r="C16" s="41"/>
      <c r="D16" s="42" t="s">
        <v>21</v>
      </c>
      <c r="E16" s="37"/>
      <c r="F16" s="38">
        <f>F15*18/100</f>
        <v>25200</v>
      </c>
      <c r="G16" s="39"/>
    </row>
    <row r="17" spans="1:7">
      <c r="A17" s="63"/>
      <c r="B17" s="58"/>
      <c r="C17" s="58"/>
      <c r="D17" s="59" t="s">
        <v>22</v>
      </c>
      <c r="E17" s="64"/>
      <c r="F17" s="60">
        <f>SUM(F15+F16)</f>
        <v>165200</v>
      </c>
      <c r="G17" s="61"/>
    </row>
    <row r="18" spans="1:7">
      <c r="A18" s="44"/>
      <c r="B18" s="45" t="s">
        <v>23</v>
      </c>
      <c r="C18" s="46"/>
      <c r="D18" s="46"/>
      <c r="E18" s="47"/>
      <c r="F18" s="48"/>
      <c r="G18" s="49"/>
    </row>
    <row r="19" spans="1:7">
      <c r="A19" s="43">
        <v>1</v>
      </c>
      <c r="B19" s="68" t="s">
        <v>24</v>
      </c>
      <c r="C19" s="69"/>
      <c r="D19" s="69"/>
      <c r="E19" s="69"/>
      <c r="F19" s="69"/>
      <c r="G19" s="70"/>
    </row>
    <row r="20" spans="1:7">
      <c r="A20" s="43">
        <f t="shared" ref="A20:A30" si="0">A19+1</f>
        <v>2</v>
      </c>
      <c r="B20" s="50" t="s">
        <v>25</v>
      </c>
      <c r="C20" s="51"/>
      <c r="D20" s="51"/>
      <c r="E20" s="51"/>
      <c r="F20" s="52"/>
      <c r="G20" s="53"/>
    </row>
    <row r="21" spans="1:7">
      <c r="A21" s="43">
        <f t="shared" si="0"/>
        <v>3</v>
      </c>
      <c r="B21" s="50" t="s">
        <v>26</v>
      </c>
      <c r="C21" s="51"/>
      <c r="D21" s="51"/>
      <c r="E21" s="51"/>
      <c r="F21" s="52"/>
      <c r="G21" s="53"/>
    </row>
    <row r="22" spans="1:7">
      <c r="A22" s="43">
        <f t="shared" si="0"/>
        <v>4</v>
      </c>
      <c r="B22" s="50" t="s">
        <v>27</v>
      </c>
      <c r="C22" s="51"/>
      <c r="D22" s="51"/>
      <c r="E22" s="51"/>
      <c r="F22" s="52"/>
      <c r="G22" s="53"/>
    </row>
    <row r="23" spans="1:7">
      <c r="A23" s="43">
        <f t="shared" si="0"/>
        <v>5</v>
      </c>
      <c r="B23" s="50" t="s">
        <v>28</v>
      </c>
      <c r="C23" s="51"/>
      <c r="D23" s="51"/>
      <c r="E23" s="51"/>
      <c r="F23" s="52"/>
      <c r="G23" s="53"/>
    </row>
    <row r="24" spans="1:7">
      <c r="A24" s="43">
        <f t="shared" si="0"/>
        <v>6</v>
      </c>
      <c r="B24" s="50" t="s">
        <v>29</v>
      </c>
      <c r="C24" s="51"/>
      <c r="D24" s="51"/>
      <c r="E24" s="51"/>
      <c r="F24" s="52"/>
      <c r="G24" s="53"/>
    </row>
    <row r="25" spans="1:7">
      <c r="A25" s="43">
        <f t="shared" si="0"/>
        <v>7</v>
      </c>
      <c r="B25" s="50" t="s">
        <v>30</v>
      </c>
      <c r="C25" s="51"/>
      <c r="D25" s="51"/>
      <c r="E25" s="51"/>
      <c r="F25" s="52"/>
      <c r="G25" s="53"/>
    </row>
    <row r="26" spans="1:7">
      <c r="A26" s="43">
        <f t="shared" si="0"/>
        <v>8</v>
      </c>
      <c r="B26" s="50" t="s">
        <v>31</v>
      </c>
      <c r="C26" s="51"/>
      <c r="D26" s="51"/>
      <c r="E26" s="51"/>
      <c r="F26" s="52"/>
      <c r="G26" s="53"/>
    </row>
    <row r="27" spans="1:7">
      <c r="A27" s="43">
        <f t="shared" si="0"/>
        <v>9</v>
      </c>
      <c r="B27" s="50" t="s">
        <v>32</v>
      </c>
      <c r="C27" s="51"/>
      <c r="D27" s="51"/>
      <c r="E27" s="51"/>
      <c r="F27" s="52"/>
      <c r="G27" s="53"/>
    </row>
    <row r="28" spans="1:7">
      <c r="A28" s="43">
        <f t="shared" si="0"/>
        <v>10</v>
      </c>
      <c r="B28" s="50" t="s">
        <v>33</v>
      </c>
      <c r="C28" s="51"/>
      <c r="D28" s="51"/>
      <c r="E28" s="51"/>
      <c r="F28" s="52"/>
      <c r="G28" s="53"/>
    </row>
    <row r="29" spans="1:7">
      <c r="A29" s="43">
        <f t="shared" si="0"/>
        <v>11</v>
      </c>
      <c r="B29" s="50" t="s">
        <v>34</v>
      </c>
      <c r="C29" s="51"/>
      <c r="D29" s="51"/>
      <c r="E29" s="51"/>
      <c r="F29" s="52"/>
      <c r="G29" s="53"/>
    </row>
    <row r="30" spans="1:7">
      <c r="A30" s="43">
        <f t="shared" si="0"/>
        <v>12</v>
      </c>
      <c r="B30" s="50" t="s">
        <v>35</v>
      </c>
      <c r="C30" s="51"/>
      <c r="D30" s="51"/>
      <c r="E30" s="51"/>
      <c r="F30" s="52"/>
      <c r="G30" s="53"/>
    </row>
    <row r="31" spans="1:7">
      <c r="A31" s="43"/>
      <c r="B31" s="50"/>
      <c r="C31" s="51"/>
      <c r="D31" s="51"/>
      <c r="E31" s="54"/>
      <c r="F31" s="55"/>
      <c r="G31" s="56"/>
    </row>
  </sheetData>
  <protectedRanges>
    <protectedRange sqref="B31" name="Range1_3_2_3_1_1"/>
    <protectedRange sqref="B20:B30" name="Range1_3_2_3_1_1_2"/>
    <protectedRange sqref="B19" name="Range1_3_2_3_1_1_1_1"/>
  </protectedRanges>
  <mergeCells count="2">
    <mergeCell ref="A6:G6"/>
    <mergeCell ref="B19:G1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Alistair Paiva</dc:creator>
  <cp:lastModifiedBy>Alistair Paiva</cp:lastModifiedBy>
  <dcterms:created xsi:type="dcterms:W3CDTF">2024-08-28T05:14:41Z</dcterms:created>
  <dcterms:modified xsi:type="dcterms:W3CDTF">2024-08-29T13:25:00Z</dcterms:modified>
</cp:coreProperties>
</file>