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xr:revisionPtr revIDLastSave="1" documentId="11_8CACCE69F6B0D2124AF30DB4C46F482748EA205C" xr6:coauthVersionLast="47" xr6:coauthVersionMax="47" xr10:uidLastSave="{ED3D89BF-89AE-4CBE-AE18-39F824DA69FC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D39" i="1" s="1"/>
  <c r="C23" i="1"/>
  <c r="C39" i="1" s="1"/>
  <c r="B23" i="1"/>
  <c r="B39" i="1" s="1"/>
  <c r="D22" i="1"/>
  <c r="D38" i="1" s="1"/>
  <c r="C22" i="1"/>
  <c r="C38" i="1" s="1"/>
  <c r="B22" i="1"/>
  <c r="B38" i="1" s="1"/>
  <c r="D21" i="1"/>
  <c r="D37" i="1" s="1"/>
  <c r="C21" i="1"/>
  <c r="C37" i="1" s="1"/>
  <c r="B21" i="1"/>
  <c r="B37" i="1" s="1"/>
  <c r="D20" i="1"/>
  <c r="D36" i="1" s="1"/>
  <c r="C20" i="1"/>
  <c r="C36" i="1" s="1"/>
  <c r="B20" i="1"/>
  <c r="B36" i="1" s="1"/>
</calcChain>
</file>

<file path=xl/sharedStrings.xml><?xml version="1.0" encoding="utf-8"?>
<sst xmlns="http://schemas.openxmlformats.org/spreadsheetml/2006/main" count="210" uniqueCount="77">
  <si>
    <t>***Postcodes have an assigned area code</t>
  </si>
  <si>
    <t xml:space="preserve">I.e. postcodes first 2 characters are 'EH' = area code '1' etc </t>
  </si>
  <si>
    <t>***Box field (to be added) - 'Area Code'</t>
  </si>
  <si>
    <t>when postcode entered (sales) - Area Code field auto populates</t>
  </si>
  <si>
    <t>I.e EH entered into postcode then area code field auto populates to '1'</t>
  </si>
  <si>
    <t>target system.</t>
  </si>
  <si>
    <t xml:space="preserve">Area Code Priorties </t>
  </si>
  <si>
    <t>We Set and control on Matrix (flexible day to day)</t>
  </si>
  <si>
    <t xml:space="preserve">Area Code </t>
  </si>
  <si>
    <t>1st Priority</t>
  </si>
  <si>
    <t xml:space="preserve">2nd Priority </t>
  </si>
  <si>
    <t xml:space="preserve">3rd Priority </t>
  </si>
  <si>
    <t>Criteria failed</t>
  </si>
  <si>
    <t xml:space="preserve">Allan warren </t>
  </si>
  <si>
    <t>Bryan Faulds</t>
  </si>
  <si>
    <t>Chris Bell</t>
  </si>
  <si>
    <t>Salesman unassigned</t>
  </si>
  <si>
    <t xml:space="preserve">Bryan faulds </t>
  </si>
  <si>
    <t>Allan Warren</t>
  </si>
  <si>
    <t xml:space="preserve">Chris Bell </t>
  </si>
  <si>
    <t>Sales Users Targets &gt;&gt;&gt;&gt;programmed via Availabilty Planner</t>
  </si>
  <si>
    <t>1st Jan</t>
  </si>
  <si>
    <t>2nd Jan</t>
  </si>
  <si>
    <t>3rd Jan</t>
  </si>
  <si>
    <t>&gt;&gt;&gt;&gt;so on for full calendar year</t>
  </si>
  <si>
    <t>Availabilty Planner</t>
  </si>
  <si>
    <t>Default target set</t>
  </si>
  <si>
    <t>Mon</t>
  </si>
  <si>
    <t>Tue</t>
  </si>
  <si>
    <t>Wed</t>
  </si>
  <si>
    <t xml:space="preserve">&gt;&gt;&gt;&gt;so on for full calendar year </t>
  </si>
  <si>
    <t>But can be overridden</t>
  </si>
  <si>
    <t>morning 9am to 1pm</t>
  </si>
  <si>
    <t xml:space="preserve">Available </t>
  </si>
  <si>
    <t>afternoon 1pm to 5pm</t>
  </si>
  <si>
    <t>Unavailable</t>
  </si>
  <si>
    <t>evening 5pm to 8pm</t>
  </si>
  <si>
    <t>Overall Set Targets</t>
  </si>
  <si>
    <t>***when a sales appointment is created Via + on jobs or calendar on Martrix</t>
  </si>
  <si>
    <t>postcode auto populates area code field</t>
  </si>
  <si>
    <t xml:space="preserve">Area code auto populates sales appointment name/user </t>
  </si>
  <si>
    <t xml:space="preserve">uses first priority user first, until time slot Target achieved </t>
  </si>
  <si>
    <t>then 2nd priority user</t>
  </si>
  <si>
    <t>then 3rd priority user</t>
  </si>
  <si>
    <t>if for the 1st Jan there was 4 sales appointments booked for EH (area code 1) in the morning time slot of 9am to 1pm</t>
  </si>
  <si>
    <t>they would have all auto assigned to Allan Warren.</t>
  </si>
  <si>
    <t>if a 5th EH morning was entered then it would assign to Bryan Faulds, provided he has not also hit has target</t>
  </si>
  <si>
    <t>if Bryan had reached his target, the 5th EH morning would assign to Chris Bell, provided he has also not hit his target</t>
  </si>
  <si>
    <t xml:space="preserve">if criteria from priority users can not be met, this would be assigned to salesman unassigned for Manual configuration or intervention </t>
  </si>
  <si>
    <t>Live Visual / Warning system on all Appointment Creation pages</t>
  </si>
  <si>
    <t>VITAL ELEMENT NEEDED FOR V4</t>
  </si>
  <si>
    <t xml:space="preserve">only way Staff know not to overbook system when entering large volumes of sales appointment requests </t>
  </si>
  <si>
    <t>Sales Users Targets Live Display</t>
  </si>
  <si>
    <t>We control (flexible day to day)</t>
  </si>
  <si>
    <t>target / assigned</t>
  </si>
  <si>
    <t>5 / 5</t>
  </si>
  <si>
    <t>11 / 8</t>
  </si>
  <si>
    <t>4 / 4</t>
  </si>
  <si>
    <t>0 / 0</t>
  </si>
  <si>
    <t>4 / 3</t>
  </si>
  <si>
    <t>2 / 1</t>
  </si>
  <si>
    <t>10 / 8</t>
  </si>
  <si>
    <t>6 / 4</t>
  </si>
  <si>
    <t>Unnassigned</t>
  </si>
  <si>
    <t>25 / 21</t>
  </si>
  <si>
    <t>27 / 20</t>
  </si>
  <si>
    <t>31 / 24</t>
  </si>
  <si>
    <t>13 / 13</t>
  </si>
  <si>
    <t>8 / 8</t>
  </si>
  <si>
    <t>12 / 12</t>
  </si>
  <si>
    <t>8 / 6</t>
  </si>
  <si>
    <t>12 / 9</t>
  </si>
  <si>
    <t>4 / 2</t>
  </si>
  <si>
    <t>6 / 3</t>
  </si>
  <si>
    <t>Area Live Assigned Appointments - Area 1</t>
  </si>
  <si>
    <t>Area Live Assigned Appointments - Area 2</t>
  </si>
  <si>
    <t>Area Live Assigned Appointments-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</si>
</sst>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0"/>
      <color rgb="FF0000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0000FF"/>
      <name val="Arial"/>
      <scheme val="minor"/>
    </font>
    <font>
      <sz val="10"/>
      <color rgb="FFFF0000"/>
      <name val="Arial"/>
      <scheme val="minor"/>
    </font>
    <font>
      <sz val="10"/>
      <color rgb="FFFF9900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6" borderId="7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7"/>
  <sheetViews>
    <sheetView tabSelected="1" topLeftCell="A62" workbookViewId="0"/>
  </sheetViews>
  <sheetFormatPr defaultColWidth="12.5703125" defaultRowHeight="15.75" customHeight="1"/>
  <cols>
    <col min="1" max="1" width="51.140625" customWidth="1"/>
    <col min="2" max="2" width="16.42578125" customWidth="1"/>
    <col min="3" max="3" width="15.140625" customWidth="1"/>
    <col min="4" max="4" width="14.42578125" customWidth="1"/>
    <col min="5" max="5" width="28.85546875" customWidth="1"/>
    <col min="6" max="6" width="20.28515625" customWidth="1"/>
    <col min="8" max="8" width="17.140625" customWidth="1"/>
    <col min="10" max="10" width="18" customWidth="1"/>
    <col min="12" max="12" width="17.710937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1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1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3" t="s">
        <v>8</v>
      </c>
      <c r="B13" s="3" t="s">
        <v>9</v>
      </c>
      <c r="C13" s="3" t="s">
        <v>10</v>
      </c>
      <c r="D13" s="3" t="s">
        <v>11</v>
      </c>
      <c r="E13" s="2" t="s">
        <v>12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">
        <v>1</v>
      </c>
      <c r="B14" s="2" t="s">
        <v>13</v>
      </c>
      <c r="C14" s="2" t="s">
        <v>14</v>
      </c>
      <c r="D14" s="2" t="s">
        <v>15</v>
      </c>
      <c r="E14" s="2" t="s">
        <v>16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2">
        <v>2</v>
      </c>
      <c r="B15" s="2" t="s">
        <v>17</v>
      </c>
      <c r="C15" s="2" t="s">
        <v>18</v>
      </c>
      <c r="D15" s="2" t="s">
        <v>15</v>
      </c>
      <c r="E15" s="2" t="s">
        <v>16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2">
        <v>3</v>
      </c>
      <c r="B16" s="2" t="s">
        <v>19</v>
      </c>
      <c r="C16" s="2" t="s">
        <v>18</v>
      </c>
      <c r="D16" s="2" t="s">
        <v>14</v>
      </c>
      <c r="E16" s="2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4" t="s">
        <v>20</v>
      </c>
      <c r="B18" s="2" t="s">
        <v>21</v>
      </c>
      <c r="C18" s="2" t="s">
        <v>22</v>
      </c>
      <c r="D18" s="2" t="s">
        <v>23</v>
      </c>
      <c r="E18" s="2" t="s">
        <v>24</v>
      </c>
      <c r="F18" s="5" t="s">
        <v>25</v>
      </c>
      <c r="G18" s="2" t="s">
        <v>21</v>
      </c>
      <c r="H18" s="2" t="s">
        <v>26</v>
      </c>
      <c r="I18" s="2" t="s">
        <v>22</v>
      </c>
      <c r="J18" s="2" t="s">
        <v>26</v>
      </c>
      <c r="K18" s="2" t="s">
        <v>23</v>
      </c>
      <c r="L18" s="2" t="s">
        <v>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1" t="s">
        <v>7</v>
      </c>
      <c r="B19" s="2" t="s">
        <v>27</v>
      </c>
      <c r="C19" s="2" t="s">
        <v>28</v>
      </c>
      <c r="D19" s="2" t="s">
        <v>29</v>
      </c>
      <c r="E19" s="2" t="s">
        <v>30</v>
      </c>
      <c r="F19" s="2"/>
      <c r="G19" s="2" t="s">
        <v>27</v>
      </c>
      <c r="H19" s="2" t="s">
        <v>31</v>
      </c>
      <c r="I19" s="2" t="s">
        <v>28</v>
      </c>
      <c r="J19" s="2" t="s">
        <v>31</v>
      </c>
      <c r="K19" s="2" t="s">
        <v>29</v>
      </c>
      <c r="L19" s="2" t="s">
        <v>31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6" t="s">
        <v>18</v>
      </c>
      <c r="B20" s="6">
        <f t="shared" ref="B20:D20" si="0">SUM(B21:B23)</f>
        <v>5</v>
      </c>
      <c r="C20" s="6">
        <f t="shared" si="0"/>
        <v>11</v>
      </c>
      <c r="D20" s="6">
        <f t="shared" si="0"/>
        <v>11</v>
      </c>
      <c r="E20" s="2"/>
      <c r="F20" s="6" t="s">
        <v>18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7" t="s">
        <v>32</v>
      </c>
      <c r="B21" s="7">
        <f t="shared" ref="B21:B23" si="1">H21</f>
        <v>5</v>
      </c>
      <c r="C21" s="7">
        <f t="shared" ref="C21:C23" si="2">J21</f>
        <v>5</v>
      </c>
      <c r="D21" s="7">
        <f t="shared" ref="D21:D23" si="3">L21</f>
        <v>5</v>
      </c>
      <c r="E21" s="2"/>
      <c r="F21" s="7" t="s">
        <v>32</v>
      </c>
      <c r="G21" s="8" t="s">
        <v>33</v>
      </c>
      <c r="H21" s="8">
        <v>5</v>
      </c>
      <c r="I21" s="8" t="s">
        <v>33</v>
      </c>
      <c r="J21" s="8">
        <v>5</v>
      </c>
      <c r="K21" s="8" t="s">
        <v>33</v>
      </c>
      <c r="L21" s="8">
        <v>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9" t="s">
        <v>34</v>
      </c>
      <c r="B22" s="9">
        <f t="shared" si="1"/>
        <v>0</v>
      </c>
      <c r="C22" s="9">
        <f t="shared" si="2"/>
        <v>4</v>
      </c>
      <c r="D22" s="9">
        <f t="shared" si="3"/>
        <v>4</v>
      </c>
      <c r="E22" s="2"/>
      <c r="F22" s="9" t="s">
        <v>34</v>
      </c>
      <c r="G22" s="10" t="s">
        <v>35</v>
      </c>
      <c r="H22" s="11">
        <v>0</v>
      </c>
      <c r="I22" s="12" t="s">
        <v>33</v>
      </c>
      <c r="J22" s="12">
        <v>4</v>
      </c>
      <c r="K22" s="12" t="s">
        <v>33</v>
      </c>
      <c r="L22" s="12">
        <v>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13" t="s">
        <v>36</v>
      </c>
      <c r="B23" s="13">
        <f t="shared" si="1"/>
        <v>0</v>
      </c>
      <c r="C23" s="13">
        <f t="shared" si="2"/>
        <v>2</v>
      </c>
      <c r="D23" s="13">
        <f t="shared" si="3"/>
        <v>2</v>
      </c>
      <c r="E23" s="2"/>
      <c r="F23" s="13" t="s">
        <v>36</v>
      </c>
      <c r="G23" s="14" t="s">
        <v>35</v>
      </c>
      <c r="H23" s="15">
        <v>0</v>
      </c>
      <c r="I23" s="16" t="s">
        <v>33</v>
      </c>
      <c r="J23" s="16">
        <v>2</v>
      </c>
      <c r="K23" s="16" t="s">
        <v>33</v>
      </c>
      <c r="L23" s="16">
        <v>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6" t="s">
        <v>14</v>
      </c>
      <c r="B25" s="6">
        <f t="shared" ref="B25:D25" si="4">SUM(B26:B28)</f>
        <v>10</v>
      </c>
      <c r="C25" s="6">
        <f t="shared" si="4"/>
        <v>6</v>
      </c>
      <c r="D25" s="6">
        <f t="shared" si="4"/>
        <v>10</v>
      </c>
      <c r="E25" s="2"/>
      <c r="F25" s="6" t="s">
        <v>14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7" t="s">
        <v>32</v>
      </c>
      <c r="B26" s="7">
        <f t="shared" ref="B26:B28" si="5">H26</f>
        <v>4</v>
      </c>
      <c r="C26" s="7">
        <f t="shared" ref="C26:C28" si="6">J26</f>
        <v>0</v>
      </c>
      <c r="D26" s="7">
        <f t="shared" ref="D26:D28" si="7">L26</f>
        <v>4</v>
      </c>
      <c r="E26" s="2"/>
      <c r="F26" s="7" t="s">
        <v>32</v>
      </c>
      <c r="G26" s="8" t="s">
        <v>33</v>
      </c>
      <c r="H26" s="8">
        <v>4</v>
      </c>
      <c r="I26" s="17" t="s">
        <v>35</v>
      </c>
      <c r="J26" s="18">
        <v>0</v>
      </c>
      <c r="K26" s="8" t="s">
        <v>33</v>
      </c>
      <c r="L26" s="8">
        <v>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9" t="s">
        <v>34</v>
      </c>
      <c r="B27" s="9">
        <f t="shared" si="5"/>
        <v>4</v>
      </c>
      <c r="C27" s="9">
        <f t="shared" si="6"/>
        <v>4</v>
      </c>
      <c r="D27" s="9">
        <f t="shared" si="7"/>
        <v>4</v>
      </c>
      <c r="E27" s="2"/>
      <c r="F27" s="9" t="s">
        <v>34</v>
      </c>
      <c r="G27" s="12" t="s">
        <v>33</v>
      </c>
      <c r="H27" s="12">
        <v>4</v>
      </c>
      <c r="I27" s="12" t="s">
        <v>33</v>
      </c>
      <c r="J27" s="12">
        <v>4</v>
      </c>
      <c r="K27" s="12" t="s">
        <v>33</v>
      </c>
      <c r="L27" s="12">
        <v>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13" t="s">
        <v>36</v>
      </c>
      <c r="B28" s="13">
        <f t="shared" si="5"/>
        <v>2</v>
      </c>
      <c r="C28" s="13">
        <f t="shared" si="6"/>
        <v>2</v>
      </c>
      <c r="D28" s="13">
        <f t="shared" si="7"/>
        <v>2</v>
      </c>
      <c r="E28" s="2"/>
      <c r="F28" s="13" t="s">
        <v>36</v>
      </c>
      <c r="G28" s="16" t="s">
        <v>33</v>
      </c>
      <c r="H28" s="16">
        <v>2</v>
      </c>
      <c r="I28" s="16" t="s">
        <v>33</v>
      </c>
      <c r="J28" s="16">
        <v>2</v>
      </c>
      <c r="K28" s="16" t="s">
        <v>33</v>
      </c>
      <c r="L28" s="16">
        <v>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6" t="s">
        <v>15</v>
      </c>
      <c r="B30" s="6">
        <f t="shared" ref="B30:D30" si="8">SUM(B31:B33)</f>
        <v>10</v>
      </c>
      <c r="C30" s="6">
        <f t="shared" si="8"/>
        <v>10</v>
      </c>
      <c r="D30" s="6">
        <f t="shared" si="8"/>
        <v>10</v>
      </c>
      <c r="E30" s="2"/>
      <c r="F30" s="6" t="s">
        <v>15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7" t="s">
        <v>32</v>
      </c>
      <c r="B31" s="7">
        <f t="shared" ref="B31:B33" si="9">H31</f>
        <v>4</v>
      </c>
      <c r="C31" s="7">
        <f t="shared" ref="C31:C33" si="10">J31</f>
        <v>4</v>
      </c>
      <c r="D31" s="7">
        <f t="shared" ref="D31:D33" si="11">L31</f>
        <v>4</v>
      </c>
      <c r="E31" s="2"/>
      <c r="F31" s="7" t="s">
        <v>32</v>
      </c>
      <c r="G31" s="8" t="s">
        <v>33</v>
      </c>
      <c r="H31" s="8">
        <v>4</v>
      </c>
      <c r="I31" s="8" t="s">
        <v>33</v>
      </c>
      <c r="J31" s="8">
        <v>4</v>
      </c>
      <c r="K31" s="8" t="s">
        <v>33</v>
      </c>
      <c r="L31" s="8">
        <v>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9" t="s">
        <v>34</v>
      </c>
      <c r="B32" s="9">
        <f t="shared" si="9"/>
        <v>4</v>
      </c>
      <c r="C32" s="9">
        <f t="shared" si="10"/>
        <v>4</v>
      </c>
      <c r="D32" s="9">
        <f t="shared" si="11"/>
        <v>4</v>
      </c>
      <c r="E32" s="2"/>
      <c r="F32" s="9" t="s">
        <v>34</v>
      </c>
      <c r="G32" s="12" t="s">
        <v>33</v>
      </c>
      <c r="H32" s="12">
        <v>4</v>
      </c>
      <c r="I32" s="12" t="s">
        <v>33</v>
      </c>
      <c r="J32" s="12">
        <v>4</v>
      </c>
      <c r="K32" s="12" t="s">
        <v>33</v>
      </c>
      <c r="L32" s="12">
        <v>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13" t="s">
        <v>36</v>
      </c>
      <c r="B33" s="13">
        <f t="shared" si="9"/>
        <v>2</v>
      </c>
      <c r="C33" s="13">
        <f t="shared" si="10"/>
        <v>2</v>
      </c>
      <c r="D33" s="13">
        <f t="shared" si="11"/>
        <v>2</v>
      </c>
      <c r="E33" s="2"/>
      <c r="F33" s="13" t="s">
        <v>36</v>
      </c>
      <c r="G33" s="16" t="s">
        <v>33</v>
      </c>
      <c r="H33" s="16">
        <v>2</v>
      </c>
      <c r="I33" s="16" t="s">
        <v>33</v>
      </c>
      <c r="J33" s="16">
        <v>2</v>
      </c>
      <c r="K33" s="16" t="s">
        <v>33</v>
      </c>
      <c r="L33" s="16">
        <v>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>
      <c r="A36" s="19" t="s">
        <v>37</v>
      </c>
      <c r="B36" s="20">
        <f t="shared" ref="B36:D36" si="12">SUM(B20+B25+B30)</f>
        <v>25</v>
      </c>
      <c r="C36" s="20">
        <f t="shared" si="12"/>
        <v>27</v>
      </c>
      <c r="D36" s="20">
        <f t="shared" si="12"/>
        <v>31</v>
      </c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21" t="s">
        <v>32</v>
      </c>
      <c r="B37" s="22">
        <f t="shared" ref="B37:D37" si="13">SUM(B21+B26+B31)</f>
        <v>13</v>
      </c>
      <c r="C37" s="22">
        <f t="shared" si="13"/>
        <v>9</v>
      </c>
      <c r="D37" s="22">
        <f t="shared" si="13"/>
        <v>13</v>
      </c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23" t="s">
        <v>34</v>
      </c>
      <c r="B38" s="24">
        <f t="shared" ref="B38:D38" si="14">SUM(B22+B27+B32)</f>
        <v>8</v>
      </c>
      <c r="C38" s="24">
        <f t="shared" si="14"/>
        <v>12</v>
      </c>
      <c r="D38" s="24">
        <f t="shared" si="14"/>
        <v>12</v>
      </c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>
      <c r="A39" s="25" t="s">
        <v>36</v>
      </c>
      <c r="B39" s="26">
        <f t="shared" ref="B39:D39" si="15">SUM(B23+B28+B33)</f>
        <v>4</v>
      </c>
      <c r="C39" s="26">
        <f t="shared" si="15"/>
        <v>6</v>
      </c>
      <c r="D39" s="26">
        <f t="shared" si="15"/>
        <v>6</v>
      </c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7.25" customHeight="1">
      <c r="A42" s="1" t="s">
        <v>38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2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A44" s="2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>
      <c r="A45" s="2" t="s">
        <v>40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>
      <c r="A46" s="2" t="s">
        <v>41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>
      <c r="A47" s="2" t="s">
        <v>42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>
      <c r="A48" s="2" t="s">
        <v>43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>
      <c r="A50" s="2" t="s">
        <v>44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2" t="s"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2" t="s">
        <v>46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2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2" t="s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1" t="s">
        <v>49</v>
      </c>
      <c r="B59" s="2"/>
      <c r="C59" s="2"/>
      <c r="D59" s="28" t="s">
        <v>50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29" t="s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4" t="s">
        <v>52</v>
      </c>
      <c r="B62" s="2" t="s">
        <v>21</v>
      </c>
      <c r="C62" s="2" t="s">
        <v>22</v>
      </c>
      <c r="D62" s="2" t="s">
        <v>23</v>
      </c>
      <c r="E62" s="2" t="s">
        <v>24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3" t="s">
        <v>53</v>
      </c>
      <c r="B63" s="2" t="s">
        <v>27</v>
      </c>
      <c r="C63" s="2" t="s">
        <v>28</v>
      </c>
      <c r="D63" s="2" t="s">
        <v>29</v>
      </c>
      <c r="E63" s="2" t="s">
        <v>30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3"/>
      <c r="B64" s="2" t="s">
        <v>54</v>
      </c>
      <c r="C64" s="2" t="s">
        <v>54</v>
      </c>
      <c r="D64" s="2" t="s">
        <v>54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6" t="s">
        <v>18</v>
      </c>
      <c r="B65" s="30" t="s">
        <v>55</v>
      </c>
      <c r="C65" s="30" t="s">
        <v>56</v>
      </c>
      <c r="D65" s="30" t="s">
        <v>56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7" t="s">
        <v>32</v>
      </c>
      <c r="B66" s="31" t="s">
        <v>55</v>
      </c>
      <c r="C66" s="7" t="s">
        <v>57</v>
      </c>
      <c r="D66" s="7" t="s">
        <v>57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9" t="s">
        <v>34</v>
      </c>
      <c r="B67" s="32" t="s">
        <v>58</v>
      </c>
      <c r="C67" s="9" t="s">
        <v>59</v>
      </c>
      <c r="D67" s="9" t="s">
        <v>59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13" t="s">
        <v>36</v>
      </c>
      <c r="B68" s="33" t="s">
        <v>58</v>
      </c>
      <c r="C68" s="13" t="s">
        <v>60</v>
      </c>
      <c r="D68" s="13" t="s">
        <v>60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>
      <c r="A70" s="6" t="s">
        <v>14</v>
      </c>
      <c r="B70" s="6" t="s">
        <v>61</v>
      </c>
      <c r="C70" s="30" t="s">
        <v>62</v>
      </c>
      <c r="D70" s="6" t="s">
        <v>61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>
      <c r="A71" s="7" t="s">
        <v>32</v>
      </c>
      <c r="B71" s="7" t="s">
        <v>57</v>
      </c>
      <c r="C71" s="31" t="s">
        <v>58</v>
      </c>
      <c r="D71" s="7" t="s">
        <v>57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>
      <c r="A72" s="9" t="s">
        <v>34</v>
      </c>
      <c r="B72" s="9" t="s">
        <v>59</v>
      </c>
      <c r="C72" s="9" t="s">
        <v>59</v>
      </c>
      <c r="D72" s="9" t="s">
        <v>59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13" t="s">
        <v>36</v>
      </c>
      <c r="B73" s="13" t="s">
        <v>60</v>
      </c>
      <c r="C73" s="13" t="s">
        <v>60</v>
      </c>
      <c r="D73" s="13" t="s">
        <v>60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>
      <c r="A75" s="6" t="s">
        <v>15</v>
      </c>
      <c r="B75" s="6" t="s">
        <v>61</v>
      </c>
      <c r="C75" s="6" t="s">
        <v>61</v>
      </c>
      <c r="D75" s="6" t="s">
        <v>61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7" t="s">
        <v>32</v>
      </c>
      <c r="B76" s="7" t="s">
        <v>57</v>
      </c>
      <c r="C76" s="7" t="s">
        <v>57</v>
      </c>
      <c r="D76" s="7" t="s">
        <v>57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>
      <c r="A77" s="9" t="s">
        <v>34</v>
      </c>
      <c r="B77" s="9" t="s">
        <v>59</v>
      </c>
      <c r="C77" s="9" t="s">
        <v>59</v>
      </c>
      <c r="D77" s="9" t="s">
        <v>59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>
      <c r="A78" s="13" t="s">
        <v>36</v>
      </c>
      <c r="B78" s="13" t="s">
        <v>60</v>
      </c>
      <c r="C78" s="13" t="s">
        <v>60</v>
      </c>
      <c r="D78" s="13" t="s">
        <v>60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>
      <c r="A80" s="30" t="s">
        <v>63</v>
      </c>
      <c r="B80" s="30">
        <v>3</v>
      </c>
      <c r="C80" s="30">
        <v>3</v>
      </c>
      <c r="D80" s="30">
        <v>3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7" t="s">
        <v>32</v>
      </c>
      <c r="B81" s="31">
        <v>1</v>
      </c>
      <c r="C81" s="31">
        <v>1</v>
      </c>
      <c r="D81" s="31">
        <v>1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>
      <c r="A82" s="9" t="s">
        <v>34</v>
      </c>
      <c r="B82" s="32">
        <v>1</v>
      </c>
      <c r="C82" s="32">
        <v>1</v>
      </c>
      <c r="D82" s="32">
        <v>1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>
      <c r="A83" s="13" t="s">
        <v>36</v>
      </c>
      <c r="B83" s="33">
        <v>1</v>
      </c>
      <c r="C83" s="33">
        <v>1</v>
      </c>
      <c r="D83" s="33">
        <v>1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>
      <c r="A85" s="19" t="s">
        <v>37</v>
      </c>
      <c r="B85" s="34" t="s">
        <v>64</v>
      </c>
      <c r="C85" s="34" t="s">
        <v>65</v>
      </c>
      <c r="D85" s="34" t="s">
        <v>66</v>
      </c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>
      <c r="A86" s="21" t="s">
        <v>32</v>
      </c>
      <c r="B86" s="35" t="s">
        <v>67</v>
      </c>
      <c r="C86" s="35" t="s">
        <v>68</v>
      </c>
      <c r="D86" s="35" t="s">
        <v>69</v>
      </c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>
      <c r="A87" s="23" t="s">
        <v>34</v>
      </c>
      <c r="B87" s="36" t="s">
        <v>70</v>
      </c>
      <c r="C87" s="36" t="s">
        <v>71</v>
      </c>
      <c r="D87" s="36" t="s">
        <v>71</v>
      </c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>
      <c r="A88" s="25" t="s">
        <v>36</v>
      </c>
      <c r="B88" s="37" t="s">
        <v>72</v>
      </c>
      <c r="C88" s="37" t="s">
        <v>73</v>
      </c>
      <c r="D88" s="37" t="s">
        <v>73</v>
      </c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>
      <c r="A90" s="38" t="s">
        <v>74</v>
      </c>
      <c r="B90" s="34">
        <v>5</v>
      </c>
      <c r="C90" s="34">
        <v>8</v>
      </c>
      <c r="D90" s="34">
        <v>8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>
      <c r="A91" s="21" t="s">
        <v>32</v>
      </c>
      <c r="B91" s="35">
        <v>5</v>
      </c>
      <c r="C91" s="35">
        <v>4</v>
      </c>
      <c r="D91" s="35">
        <v>4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>
      <c r="A92" s="23" t="s">
        <v>34</v>
      </c>
      <c r="B92" s="36">
        <v>0</v>
      </c>
      <c r="C92" s="36">
        <v>3</v>
      </c>
      <c r="D92" s="36">
        <v>3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>
      <c r="A93" s="25" t="s">
        <v>36</v>
      </c>
      <c r="B93" s="37">
        <v>0</v>
      </c>
      <c r="C93" s="37">
        <v>1</v>
      </c>
      <c r="D93" s="37">
        <v>1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>
      <c r="A95" s="38" t="s">
        <v>75</v>
      </c>
      <c r="B95" s="34">
        <v>8</v>
      </c>
      <c r="C95" s="34">
        <v>4</v>
      </c>
      <c r="D95" s="34">
        <v>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>
      <c r="A96" s="21" t="s">
        <v>32</v>
      </c>
      <c r="B96" s="35">
        <v>4</v>
      </c>
      <c r="C96" s="35">
        <v>0</v>
      </c>
      <c r="D96" s="35">
        <v>4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>
      <c r="A97" s="23" t="s">
        <v>34</v>
      </c>
      <c r="B97" s="36">
        <v>3</v>
      </c>
      <c r="C97" s="36">
        <v>3</v>
      </c>
      <c r="D97" s="36">
        <v>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>
      <c r="A98" s="25" t="s">
        <v>36</v>
      </c>
      <c r="B98" s="37">
        <v>1</v>
      </c>
      <c r="C98" s="37">
        <v>1</v>
      </c>
      <c r="D98" s="37">
        <v>1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>
      <c r="A100" s="38" t="s">
        <v>76</v>
      </c>
      <c r="B100" s="34">
        <v>8</v>
      </c>
      <c r="C100" s="34">
        <v>8</v>
      </c>
      <c r="D100" s="34">
        <v>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>
      <c r="A101" s="21" t="s">
        <v>32</v>
      </c>
      <c r="B101" s="35">
        <v>4</v>
      </c>
      <c r="C101" s="35">
        <v>4</v>
      </c>
      <c r="D101" s="35">
        <v>4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23" t="s">
        <v>34</v>
      </c>
      <c r="B102" s="36">
        <v>3</v>
      </c>
      <c r="C102" s="36">
        <v>3</v>
      </c>
      <c r="D102" s="36">
        <v>3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>
      <c r="A103" s="25" t="s">
        <v>36</v>
      </c>
      <c r="B103" s="37">
        <v>1</v>
      </c>
      <c r="C103" s="37">
        <v>1</v>
      </c>
      <c r="D103" s="37">
        <v>1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Don Michael</cp:lastModifiedBy>
  <cp:revision/>
  <dcterms:created xsi:type="dcterms:W3CDTF">2025-07-25T07:18:36Z</dcterms:created>
  <dcterms:modified xsi:type="dcterms:W3CDTF">2025-07-25T07:18:36Z</dcterms:modified>
  <cp:category/>
  <cp:contentStatus/>
</cp:coreProperties>
</file>