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13_ncr:1_{EC1A7337-3309-4BFF-840D-297DC1BD811F}" xr6:coauthVersionLast="43" xr6:coauthVersionMax="43" xr10:uidLastSave="{00000000-0000-0000-0000-000000000000}"/>
  <bookViews>
    <workbookView xWindow="-120" yWindow="-120" windowWidth="29040" windowHeight="15840" xr2:uid="{81FA4588-2114-41B6-87A2-E4D203BD2C4B}"/>
  </bookViews>
  <sheets>
    <sheet name="Sheet1" sheetId="1" r:id="rId1"/>
  </sheets>
  <definedNames>
    <definedName name="BoQ___Blinds" localSheetId="0">Sheet1!$A$1:$H$44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3" i="1"/>
  <c r="F4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90EE972-0653-4347-98CB-932449A3A3C6}" name="BoQ - Blinds" type="6" refreshedVersion="6" background="1" saveData="1">
    <textPr prompt="0" sourceFile="C:\Users\paul.cullen\Dropbox (Graham)\St Crispins Special School, Edinburgh\Enquiries\Blinds\BoQ - Blinds.tx1" tab="0" qualifier="none" delimiter="^">
      <textFields count="6">
        <textField/>
        <textField type="text"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<sst xmlns="http://schemas.openxmlformats.org/spreadsheetml/2006/main" count="100" uniqueCount="73">
  <si>
    <t>EOF</t>
  </si>
  <si>
    <t>Blinds e-Enquiry [St Crispins School]</t>
  </si>
  <si>
    <t>Ref</t>
  </si>
  <si>
    <t>Description</t>
  </si>
  <si>
    <t>Quantity</t>
  </si>
  <si>
    <t>Units</t>
  </si>
  <si>
    <t>Rate</t>
  </si>
  <si>
    <t>Value (i,e,z,n)</t>
  </si>
  <si>
    <t>N10 General fixtures/furnishings/equipment (Cont'd)</t>
  </si>
  <si>
    <t>Roller Blinds; Louvolite; SC Roler System - System 45 (N); Material - Carnival; manual anti-ligature opening; include for multi-link and duo-link as required; as dwgs AL(31)001-003 and spec ref N10/240</t>
  </si>
  <si>
    <t>WT2; to suit window 900high x 1585wide</t>
  </si>
  <si>
    <t>12.00/9/D</t>
  </si>
  <si>
    <t>room 17</t>
  </si>
  <si>
    <t>Nr</t>
  </si>
  <si>
    <t>12.00/9/E</t>
  </si>
  <si>
    <t>room 30</t>
  </si>
  <si>
    <t>12.00/9/F</t>
  </si>
  <si>
    <t>room 64</t>
  </si>
  <si>
    <t>12.00/9/G</t>
  </si>
  <si>
    <t>room 138</t>
  </si>
  <si>
    <t>12.00/9/H</t>
  </si>
  <si>
    <t>room 157</t>
  </si>
  <si>
    <t>12.00/9/J</t>
  </si>
  <si>
    <t>room 163</t>
  </si>
  <si>
    <t>12.00/9/K</t>
  </si>
  <si>
    <t>room 188</t>
  </si>
  <si>
    <t>WT3; to suit window 1400high x 3500wide</t>
  </si>
  <si>
    <t>12.00/9/L</t>
  </si>
  <si>
    <t>room 164; 3nr blinds; including multi-link</t>
  </si>
  <si>
    <t>12.00/9/M</t>
  </si>
  <si>
    <t>room 165; 3nr blinds; including multi-link</t>
  </si>
  <si>
    <t>WT6; to suit window 750high x 1360wide</t>
  </si>
  <si>
    <t>12.00/10/A</t>
  </si>
  <si>
    <t>room 67</t>
  </si>
  <si>
    <t>12.00/10/B</t>
  </si>
  <si>
    <t>room 77</t>
  </si>
  <si>
    <t>12.00/10/C</t>
  </si>
  <si>
    <t>room 120</t>
  </si>
  <si>
    <t>WT8; to suit window 900high x 2260wide</t>
  </si>
  <si>
    <t>12.00/10/D</t>
  </si>
  <si>
    <t>room 36</t>
  </si>
  <si>
    <t>WT9; to suit window 1800high x 1248wide</t>
  </si>
  <si>
    <t>12.00/10/E</t>
  </si>
  <si>
    <t>room 143</t>
  </si>
  <si>
    <t>CWT16; to suit curtain wall 2100high x 2300wide</t>
  </si>
  <si>
    <t>12.00/10/F</t>
  </si>
  <si>
    <t>room 101; 1nr blind; including multi-link with adjacent CWT17 blinds</t>
  </si>
  <si>
    <t>12.00/10/G</t>
  </si>
  <si>
    <t>room 180; 1nr blind; including multi-link with adjacent CWT17 blinds</t>
  </si>
  <si>
    <t>CWT17; to suit curtain wall 2100high x 2300wide</t>
  </si>
  <si>
    <t>12.00/10/H</t>
  </si>
  <si>
    <t>room 101; 2nr blinds; including multi-link with adjacent CWT16 blinds</t>
  </si>
  <si>
    <t>12.00/10/J</t>
  </si>
  <si>
    <t>room 180; 2nr blinds; including multi-link with adjacent CWT16 blinds</t>
  </si>
  <si>
    <t>CWT20; to suit curtain wall 2100high x 2150wide</t>
  </si>
  <si>
    <t>12.00/10/K</t>
  </si>
  <si>
    <t>room 99; 2nr blinds; including duo-link</t>
  </si>
  <si>
    <t>CWT21; to suit curtain wall 2600high x 3100wide</t>
  </si>
  <si>
    <t>12.00/10/L</t>
  </si>
  <si>
    <t>room 166; 3nr blinds; including multi-link</t>
  </si>
  <si>
    <t>CWT22; to suit curtain wall 2600high x 3100wide</t>
  </si>
  <si>
    <t>12.00/10/M</t>
  </si>
  <si>
    <t>WT10; to suit window 2100high x 1100wide</t>
  </si>
  <si>
    <t>12.00/10/N</t>
  </si>
  <si>
    <t>room 101</t>
  </si>
  <si>
    <t>12.00/10/P</t>
  </si>
  <si>
    <t>room 180</t>
  </si>
  <si>
    <t>WT13; to suit window 1500high x 2300wide</t>
  </si>
  <si>
    <t>12.00/11/A</t>
  </si>
  <si>
    <t>room 173; 2nr blinds; including duo-link</t>
  </si>
  <si>
    <t>12.00/11/B</t>
  </si>
  <si>
    <t>room 179; 2nr blinds; including duo-link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</si>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</sst>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,##0.00"/>
    <numFmt numFmtId="165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5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164" fontId="2" fillId="0" borderId="6" xfId="0" applyNumberFormat="1" applyFont="1" applyBorder="1" applyAlignment="1">
      <alignment vertical="top"/>
    </xf>
    <xf numFmtId="0" fontId="2" fillId="0" borderId="6" xfId="0" applyFont="1" applyBorder="1" applyAlignment="1">
      <alignment horizontal="left" vertical="top" wrapText="1" indent="2"/>
    </xf>
    <xf numFmtId="0" fontId="3" fillId="0" borderId="6" xfId="0" applyFont="1" applyBorder="1" applyAlignment="1">
      <alignment vertical="top" wrapText="1"/>
    </xf>
    <xf numFmtId="0" fontId="0" fillId="0" borderId="7" xfId="0" applyBorder="1"/>
    <xf numFmtId="165" fontId="0" fillId="0" borderId="7" xfId="0" applyNumberFormat="1" applyBorder="1"/>
    <xf numFmtId="0" fontId="2" fillId="0" borderId="7" xfId="0" applyFont="1" applyBorder="1" applyAlignment="1">
      <alignment vertical="top"/>
    </xf>
    <xf numFmtId="0" fontId="2" fillId="0" borderId="7" xfId="0" applyFont="1" applyBorder="1" applyAlignment="1">
      <alignment horizontal="left" vertical="top" wrapText="1" indent="2"/>
    </xf>
    <xf numFmtId="164" fontId="2" fillId="0" borderId="7" xfId="0" applyNumberFormat="1" applyFont="1" applyBorder="1" applyAlignment="1">
      <alignment vertical="top"/>
    </xf>
    <xf numFmtId="49" fontId="1" fillId="0" borderId="3" xfId="0" applyNumberFormat="1" applyFont="1" applyBorder="1"/>
    <xf numFmtId="0" fontId="1" fillId="0" borderId="3" xfId="0" applyFont="1" applyBorder="1"/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oQ - Blinds" connectionId="1" xr16:uid="{8811BFA5-3D6D-45E3-BCB6-69AEA949D3C3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86389-E560-4AB8-91C2-E2A76FBB873C}">
  <sheetPr>
    <pageSetUpPr fitToPage="1"/>
  </sheetPr>
  <dimension ref="A1:H44"/>
  <sheetViews>
    <sheetView tabSelected="1" view="pageBreakPreview" topLeftCell="A22" zoomScaleNormal="100" zoomScaleSheetLayoutView="100" workbookViewId="0">
      <selection activeCell="E44" sqref="E44"/>
    </sheetView>
  </sheetViews>
  <sheetFormatPr defaultRowHeight="15" x14ac:dyDescent="0.25"/>
  <cols>
    <col min="1" max="1" width="8.5703125" customWidth="1"/>
    <col min="2" max="2" width="45.5703125" customWidth="1"/>
    <col min="3" max="6" width="12.5703125" customWidth="1"/>
    <col min="7" max="7" width="2.85546875" hidden="1" customWidth="1"/>
    <col min="8" max="8" width="6.85546875" hidden="1" customWidth="1"/>
  </cols>
  <sheetData>
    <row r="1" spans="1:8" ht="25.5" customHeight="1" x14ac:dyDescent="0.25">
      <c r="A1" s="16" t="s">
        <v>1</v>
      </c>
      <c r="B1" s="17"/>
      <c r="C1" s="17"/>
      <c r="D1" s="17"/>
      <c r="E1" s="17"/>
      <c r="F1" s="18"/>
    </row>
    <row r="2" spans="1:8" x14ac:dyDescent="0.25">
      <c r="A2" s="14" t="s">
        <v>2</v>
      </c>
      <c r="B2" s="15" t="s">
        <v>3</v>
      </c>
      <c r="C2" s="15" t="s">
        <v>4</v>
      </c>
      <c r="D2" s="15" t="s">
        <v>5</v>
      </c>
      <c r="E2" s="15" t="s">
        <v>6</v>
      </c>
      <c r="F2" s="15" t="s">
        <v>7</v>
      </c>
    </row>
    <row r="3" spans="1:8" ht="30" x14ac:dyDescent="0.25">
      <c r="A3" s="1"/>
      <c r="B3" s="2" t="s">
        <v>8</v>
      </c>
      <c r="C3" s="1"/>
      <c r="D3" s="1"/>
      <c r="E3" s="3"/>
      <c r="F3" s="3" t="str">
        <f>IF(C3*E3,IF(D3="%",C3*E3/100,C3*E3),"")</f>
        <v/>
      </c>
      <c r="G3">
        <v>12</v>
      </c>
      <c r="H3">
        <v>844649</v>
      </c>
    </row>
    <row r="4" spans="1:8" ht="75" x14ac:dyDescent="0.25">
      <c r="A4" s="4"/>
      <c r="B4" s="5" t="s">
        <v>9</v>
      </c>
      <c r="C4" s="4"/>
      <c r="D4" s="4"/>
      <c r="E4" s="6"/>
      <c r="F4" s="6" t="str">
        <f t="shared" ref="F4:F43" si="0">IF(C4*E4,IF(D4="%",C4*E4/100,C4*E4),"")</f>
        <v/>
      </c>
      <c r="G4">
        <v>10</v>
      </c>
      <c r="H4">
        <v>844657</v>
      </c>
    </row>
    <row r="5" spans="1:8" x14ac:dyDescent="0.25">
      <c r="A5" s="4"/>
      <c r="B5" s="5" t="s">
        <v>10</v>
      </c>
      <c r="C5" s="4"/>
      <c r="D5" s="4"/>
      <c r="E5" s="6"/>
      <c r="F5" s="6" t="str">
        <f t="shared" si="0"/>
        <v/>
      </c>
      <c r="G5">
        <v>10</v>
      </c>
      <c r="H5">
        <v>844658</v>
      </c>
    </row>
    <row r="6" spans="1:8" x14ac:dyDescent="0.25">
      <c r="A6" s="4" t="s">
        <v>11</v>
      </c>
      <c r="B6" s="7" t="s">
        <v>12</v>
      </c>
      <c r="C6" s="4">
        <v>1</v>
      </c>
      <c r="D6" s="4" t="s">
        <v>13</v>
      </c>
      <c r="E6" s="6">
        <v>76.319999999999993</v>
      </c>
      <c r="F6" s="6">
        <f t="shared" si="0"/>
        <v>76.319999999999993</v>
      </c>
      <c r="G6">
        <v>1</v>
      </c>
      <c r="H6">
        <v>844659</v>
      </c>
    </row>
    <row r="7" spans="1:8" x14ac:dyDescent="0.25">
      <c r="A7" s="4" t="s">
        <v>14</v>
      </c>
      <c r="B7" s="7" t="s">
        <v>15</v>
      </c>
      <c r="C7" s="4">
        <v>1</v>
      </c>
      <c r="D7" s="4" t="s">
        <v>13</v>
      </c>
      <c r="E7" s="6">
        <v>76.319999999999993</v>
      </c>
      <c r="F7" s="6">
        <f t="shared" si="0"/>
        <v>76.319999999999993</v>
      </c>
      <c r="G7">
        <v>1</v>
      </c>
      <c r="H7">
        <v>844660</v>
      </c>
    </row>
    <row r="8" spans="1:8" x14ac:dyDescent="0.25">
      <c r="A8" s="4" t="s">
        <v>16</v>
      </c>
      <c r="B8" s="7" t="s">
        <v>17</v>
      </c>
      <c r="C8" s="4">
        <v>1</v>
      </c>
      <c r="D8" s="4" t="s">
        <v>13</v>
      </c>
      <c r="E8" s="6">
        <v>76.319999999999993</v>
      </c>
      <c r="F8" s="6">
        <f t="shared" si="0"/>
        <v>76.319999999999993</v>
      </c>
      <c r="G8">
        <v>1</v>
      </c>
      <c r="H8">
        <v>844661</v>
      </c>
    </row>
    <row r="9" spans="1:8" x14ac:dyDescent="0.25">
      <c r="A9" s="4" t="s">
        <v>18</v>
      </c>
      <c r="B9" s="7" t="s">
        <v>19</v>
      </c>
      <c r="C9" s="4">
        <v>1</v>
      </c>
      <c r="D9" s="4" t="s">
        <v>13</v>
      </c>
      <c r="E9" s="6">
        <v>76.319999999999993</v>
      </c>
      <c r="F9" s="6">
        <f t="shared" si="0"/>
        <v>76.319999999999993</v>
      </c>
      <c r="G9">
        <v>1</v>
      </c>
      <c r="H9">
        <v>844662</v>
      </c>
    </row>
    <row r="10" spans="1:8" x14ac:dyDescent="0.25">
      <c r="A10" s="4" t="s">
        <v>20</v>
      </c>
      <c r="B10" s="7" t="s">
        <v>21</v>
      </c>
      <c r="C10" s="4">
        <v>1</v>
      </c>
      <c r="D10" s="4" t="s">
        <v>13</v>
      </c>
      <c r="E10" s="6">
        <v>76.319999999999993</v>
      </c>
      <c r="F10" s="6">
        <f t="shared" si="0"/>
        <v>76.319999999999993</v>
      </c>
      <c r="G10">
        <v>1</v>
      </c>
      <c r="H10">
        <v>844663</v>
      </c>
    </row>
    <row r="11" spans="1:8" x14ac:dyDescent="0.25">
      <c r="A11" s="4" t="s">
        <v>22</v>
      </c>
      <c r="B11" s="7" t="s">
        <v>23</v>
      </c>
      <c r="C11" s="4">
        <v>1</v>
      </c>
      <c r="D11" s="4" t="s">
        <v>13</v>
      </c>
      <c r="E11" s="6">
        <v>76.319999999999993</v>
      </c>
      <c r="F11" s="6">
        <f t="shared" si="0"/>
        <v>76.319999999999993</v>
      </c>
      <c r="G11">
        <v>1</v>
      </c>
      <c r="H11">
        <v>844664</v>
      </c>
    </row>
    <row r="12" spans="1:8" x14ac:dyDescent="0.25">
      <c r="A12" s="4" t="s">
        <v>24</v>
      </c>
      <c r="B12" s="7" t="s">
        <v>25</v>
      </c>
      <c r="C12" s="4">
        <v>1</v>
      </c>
      <c r="D12" s="4" t="s">
        <v>13</v>
      </c>
      <c r="E12" s="6">
        <v>76.319999999999993</v>
      </c>
      <c r="F12" s="6">
        <f t="shared" si="0"/>
        <v>76.319999999999993</v>
      </c>
      <c r="G12">
        <v>1</v>
      </c>
      <c r="H12">
        <v>844665</v>
      </c>
    </row>
    <row r="13" spans="1:8" x14ac:dyDescent="0.25">
      <c r="A13" s="4"/>
      <c r="B13" s="5" t="s">
        <v>26</v>
      </c>
      <c r="C13" s="4"/>
      <c r="D13" s="4"/>
      <c r="E13" s="6"/>
      <c r="F13" s="6" t="str">
        <f t="shared" si="0"/>
        <v/>
      </c>
      <c r="G13">
        <v>10</v>
      </c>
      <c r="H13">
        <v>844666</v>
      </c>
    </row>
    <row r="14" spans="1:8" x14ac:dyDescent="0.25">
      <c r="A14" s="4" t="s">
        <v>27</v>
      </c>
      <c r="B14" s="7" t="s">
        <v>28</v>
      </c>
      <c r="C14" s="4">
        <v>1</v>
      </c>
      <c r="D14" s="4" t="s">
        <v>13</v>
      </c>
      <c r="E14" s="6">
        <v>215.88</v>
      </c>
      <c r="F14" s="6">
        <f t="shared" si="0"/>
        <v>215.88</v>
      </c>
      <c r="G14">
        <v>1</v>
      </c>
      <c r="H14">
        <v>844667</v>
      </c>
    </row>
    <row r="15" spans="1:8" x14ac:dyDescent="0.25">
      <c r="A15" s="4" t="s">
        <v>29</v>
      </c>
      <c r="B15" s="7" t="s">
        <v>30</v>
      </c>
      <c r="C15" s="4">
        <v>1</v>
      </c>
      <c r="D15" s="4" t="s">
        <v>13</v>
      </c>
      <c r="E15" s="6">
        <v>215.88</v>
      </c>
      <c r="F15" s="6">
        <f t="shared" si="0"/>
        <v>215.88</v>
      </c>
      <c r="G15">
        <v>1</v>
      </c>
      <c r="H15">
        <v>844668</v>
      </c>
    </row>
    <row r="16" spans="1:8" ht="30" x14ac:dyDescent="0.25">
      <c r="A16" s="4"/>
      <c r="B16" s="8" t="s">
        <v>8</v>
      </c>
      <c r="C16" s="4"/>
      <c r="D16" s="4"/>
      <c r="E16" s="6"/>
      <c r="F16" s="6" t="str">
        <f t="shared" si="0"/>
        <v/>
      </c>
      <c r="G16">
        <v>12</v>
      </c>
      <c r="H16">
        <v>844670</v>
      </c>
    </row>
    <row r="17" spans="1:8" x14ac:dyDescent="0.25">
      <c r="A17" s="4"/>
      <c r="B17" s="5" t="s">
        <v>31</v>
      </c>
      <c r="C17" s="4"/>
      <c r="D17" s="4"/>
      <c r="E17" s="6"/>
      <c r="F17" s="6" t="str">
        <f t="shared" si="0"/>
        <v/>
      </c>
      <c r="G17">
        <v>10</v>
      </c>
      <c r="H17">
        <v>844671</v>
      </c>
    </row>
    <row r="18" spans="1:8" x14ac:dyDescent="0.25">
      <c r="A18" s="4" t="s">
        <v>32</v>
      </c>
      <c r="B18" s="7" t="s">
        <v>33</v>
      </c>
      <c r="C18" s="4">
        <v>1</v>
      </c>
      <c r="D18" s="4" t="s">
        <v>13</v>
      </c>
      <c r="E18" s="6">
        <v>68.69</v>
      </c>
      <c r="F18" s="6">
        <f t="shared" si="0"/>
        <v>68.69</v>
      </c>
      <c r="G18">
        <v>1</v>
      </c>
      <c r="H18">
        <v>844672</v>
      </c>
    </row>
    <row r="19" spans="1:8" x14ac:dyDescent="0.25">
      <c r="A19" s="4" t="s">
        <v>34</v>
      </c>
      <c r="B19" s="7" t="s">
        <v>35</v>
      </c>
      <c r="C19" s="4">
        <v>1</v>
      </c>
      <c r="D19" s="4" t="s">
        <v>13</v>
      </c>
      <c r="E19" s="6">
        <v>68.69</v>
      </c>
      <c r="F19" s="6">
        <f t="shared" si="0"/>
        <v>68.69</v>
      </c>
      <c r="G19">
        <v>1</v>
      </c>
      <c r="H19">
        <v>844673</v>
      </c>
    </row>
    <row r="20" spans="1:8" x14ac:dyDescent="0.25">
      <c r="A20" s="4" t="s">
        <v>36</v>
      </c>
      <c r="B20" s="7" t="s">
        <v>37</v>
      </c>
      <c r="C20" s="4">
        <v>1</v>
      </c>
      <c r="D20" s="4" t="s">
        <v>13</v>
      </c>
      <c r="E20" s="6">
        <v>68.69</v>
      </c>
      <c r="F20" s="6">
        <f t="shared" si="0"/>
        <v>68.69</v>
      </c>
      <c r="G20">
        <v>1</v>
      </c>
      <c r="H20">
        <v>844674</v>
      </c>
    </row>
    <row r="21" spans="1:8" x14ac:dyDescent="0.25">
      <c r="A21" s="4"/>
      <c r="B21" s="5" t="s">
        <v>38</v>
      </c>
      <c r="C21" s="4"/>
      <c r="D21" s="4"/>
      <c r="E21" s="6"/>
      <c r="F21" s="6" t="str">
        <f t="shared" si="0"/>
        <v/>
      </c>
      <c r="G21">
        <v>10</v>
      </c>
      <c r="H21">
        <v>844675</v>
      </c>
    </row>
    <row r="22" spans="1:8" x14ac:dyDescent="0.25">
      <c r="A22" s="4" t="s">
        <v>39</v>
      </c>
      <c r="B22" s="7" t="s">
        <v>40</v>
      </c>
      <c r="C22" s="4">
        <v>1</v>
      </c>
      <c r="D22" s="4" t="s">
        <v>13</v>
      </c>
      <c r="E22" s="6">
        <v>102.49</v>
      </c>
      <c r="F22" s="6">
        <f t="shared" si="0"/>
        <v>102.49</v>
      </c>
      <c r="G22">
        <v>1</v>
      </c>
      <c r="H22">
        <v>844676</v>
      </c>
    </row>
    <row r="23" spans="1:8" x14ac:dyDescent="0.25">
      <c r="A23" s="4"/>
      <c r="B23" s="5" t="s">
        <v>41</v>
      </c>
      <c r="C23" s="4"/>
      <c r="D23" s="4"/>
      <c r="E23" s="6"/>
      <c r="F23" s="6" t="str">
        <f t="shared" si="0"/>
        <v/>
      </c>
      <c r="G23">
        <v>10</v>
      </c>
      <c r="H23">
        <v>844677</v>
      </c>
    </row>
    <row r="24" spans="1:8" x14ac:dyDescent="0.25">
      <c r="A24" s="4" t="s">
        <v>42</v>
      </c>
      <c r="B24" s="7" t="s">
        <v>43</v>
      </c>
      <c r="C24" s="4">
        <v>1</v>
      </c>
      <c r="D24" s="4" t="s">
        <v>13</v>
      </c>
      <c r="E24" s="6">
        <v>98.13</v>
      </c>
      <c r="F24" s="6">
        <f t="shared" si="0"/>
        <v>98.13</v>
      </c>
      <c r="G24">
        <v>1</v>
      </c>
      <c r="H24">
        <v>844678</v>
      </c>
    </row>
    <row r="25" spans="1:8" x14ac:dyDescent="0.25">
      <c r="A25" s="4"/>
      <c r="B25" s="5" t="s">
        <v>44</v>
      </c>
      <c r="C25" s="4"/>
      <c r="D25" s="4"/>
      <c r="E25" s="6"/>
      <c r="F25" s="6" t="str">
        <f t="shared" si="0"/>
        <v/>
      </c>
      <c r="G25">
        <v>10</v>
      </c>
      <c r="H25">
        <v>844679</v>
      </c>
    </row>
    <row r="26" spans="1:8" ht="30" x14ac:dyDescent="0.25">
      <c r="A26" s="4" t="s">
        <v>45</v>
      </c>
      <c r="B26" s="7" t="s">
        <v>46</v>
      </c>
      <c r="C26" s="4">
        <v>1</v>
      </c>
      <c r="D26" s="4" t="s">
        <v>13</v>
      </c>
      <c r="E26" s="6">
        <v>169</v>
      </c>
      <c r="F26" s="6">
        <f t="shared" si="0"/>
        <v>169</v>
      </c>
      <c r="G26">
        <v>1</v>
      </c>
      <c r="H26">
        <v>844680</v>
      </c>
    </row>
    <row r="27" spans="1:8" ht="30" x14ac:dyDescent="0.25">
      <c r="A27" s="4" t="s">
        <v>47</v>
      </c>
      <c r="B27" s="7" t="s">
        <v>48</v>
      </c>
      <c r="C27" s="4">
        <v>1</v>
      </c>
      <c r="D27" s="4" t="s">
        <v>13</v>
      </c>
      <c r="E27" s="6">
        <v>169</v>
      </c>
      <c r="F27" s="6">
        <f t="shared" si="0"/>
        <v>169</v>
      </c>
      <c r="G27">
        <v>1</v>
      </c>
      <c r="H27">
        <v>844681</v>
      </c>
    </row>
    <row r="28" spans="1:8" x14ac:dyDescent="0.25">
      <c r="A28" s="4"/>
      <c r="B28" s="5" t="s">
        <v>49</v>
      </c>
      <c r="C28" s="4"/>
      <c r="D28" s="4"/>
      <c r="E28" s="6"/>
      <c r="F28" s="6" t="str">
        <f t="shared" si="0"/>
        <v/>
      </c>
      <c r="G28">
        <v>10</v>
      </c>
      <c r="H28">
        <v>844682</v>
      </c>
    </row>
    <row r="29" spans="1:8" ht="30" x14ac:dyDescent="0.25">
      <c r="A29" s="4" t="s">
        <v>50</v>
      </c>
      <c r="B29" s="7" t="s">
        <v>51</v>
      </c>
      <c r="C29" s="4">
        <v>1</v>
      </c>
      <c r="D29" s="4" t="s">
        <v>13</v>
      </c>
      <c r="E29" s="6">
        <v>169</v>
      </c>
      <c r="F29" s="6">
        <f t="shared" si="0"/>
        <v>169</v>
      </c>
      <c r="G29">
        <v>1</v>
      </c>
      <c r="H29">
        <v>844683</v>
      </c>
    </row>
    <row r="30" spans="1:8" ht="30" x14ac:dyDescent="0.25">
      <c r="A30" s="4" t="s">
        <v>52</v>
      </c>
      <c r="B30" s="7" t="s">
        <v>53</v>
      </c>
      <c r="C30" s="4">
        <v>1</v>
      </c>
      <c r="D30" s="4" t="s">
        <v>13</v>
      </c>
      <c r="E30" s="6">
        <v>169</v>
      </c>
      <c r="F30" s="6">
        <f t="shared" si="0"/>
        <v>169</v>
      </c>
      <c r="G30">
        <v>1</v>
      </c>
      <c r="H30">
        <v>844684</v>
      </c>
    </row>
    <row r="31" spans="1:8" x14ac:dyDescent="0.25">
      <c r="A31" s="4"/>
      <c r="B31" s="5" t="s">
        <v>54</v>
      </c>
      <c r="C31" s="4"/>
      <c r="D31" s="4"/>
      <c r="E31" s="6"/>
      <c r="F31" s="6" t="str">
        <f t="shared" si="0"/>
        <v/>
      </c>
      <c r="G31">
        <v>10</v>
      </c>
      <c r="H31">
        <v>844685</v>
      </c>
    </row>
    <row r="32" spans="1:8" x14ac:dyDescent="0.25">
      <c r="A32" s="4" t="s">
        <v>55</v>
      </c>
      <c r="B32" s="7" t="s">
        <v>56</v>
      </c>
      <c r="C32" s="4">
        <v>1</v>
      </c>
      <c r="D32" s="4" t="s">
        <v>13</v>
      </c>
      <c r="E32" s="6">
        <v>303.10000000000002</v>
      </c>
      <c r="F32" s="6">
        <f t="shared" si="0"/>
        <v>303.10000000000002</v>
      </c>
      <c r="G32">
        <v>1</v>
      </c>
      <c r="H32">
        <v>844686</v>
      </c>
    </row>
    <row r="33" spans="1:8" x14ac:dyDescent="0.25">
      <c r="A33" s="4"/>
      <c r="B33" s="5" t="s">
        <v>57</v>
      </c>
      <c r="C33" s="4"/>
      <c r="D33" s="4"/>
      <c r="E33" s="6"/>
      <c r="F33" s="6" t="str">
        <f t="shared" si="0"/>
        <v/>
      </c>
      <c r="G33">
        <v>10</v>
      </c>
      <c r="H33">
        <v>844687</v>
      </c>
    </row>
    <row r="34" spans="1:8" x14ac:dyDescent="0.25">
      <c r="A34" s="4" t="s">
        <v>58</v>
      </c>
      <c r="B34" s="7" t="s">
        <v>59</v>
      </c>
      <c r="C34" s="4">
        <v>1</v>
      </c>
      <c r="D34" s="4" t="s">
        <v>13</v>
      </c>
      <c r="E34" s="6">
        <v>799.19</v>
      </c>
      <c r="F34" s="6">
        <f t="shared" si="0"/>
        <v>799.19</v>
      </c>
      <c r="G34">
        <v>1</v>
      </c>
      <c r="H34">
        <v>844688</v>
      </c>
    </row>
    <row r="35" spans="1:8" x14ac:dyDescent="0.25">
      <c r="A35" s="4"/>
      <c r="B35" s="5" t="s">
        <v>60</v>
      </c>
      <c r="C35" s="4"/>
      <c r="D35" s="4"/>
      <c r="E35" s="6"/>
      <c r="F35" s="6" t="str">
        <f t="shared" si="0"/>
        <v/>
      </c>
      <c r="G35">
        <v>10</v>
      </c>
      <c r="H35">
        <v>844689</v>
      </c>
    </row>
    <row r="36" spans="1:8" x14ac:dyDescent="0.25">
      <c r="A36" s="4" t="s">
        <v>61</v>
      </c>
      <c r="B36" s="7" t="s">
        <v>28</v>
      </c>
      <c r="C36" s="4">
        <v>1</v>
      </c>
      <c r="D36" s="4" t="s">
        <v>13</v>
      </c>
      <c r="E36" s="6">
        <v>799.19</v>
      </c>
      <c r="F36" s="6">
        <f t="shared" si="0"/>
        <v>799.19</v>
      </c>
      <c r="G36">
        <v>1</v>
      </c>
      <c r="H36">
        <v>844690</v>
      </c>
    </row>
    <row r="37" spans="1:8" x14ac:dyDescent="0.25">
      <c r="A37" s="4"/>
      <c r="B37" s="5" t="s">
        <v>62</v>
      </c>
      <c r="C37" s="4"/>
      <c r="D37" s="4"/>
      <c r="E37" s="6"/>
      <c r="F37" s="6" t="str">
        <f t="shared" si="0"/>
        <v/>
      </c>
      <c r="G37">
        <v>10</v>
      </c>
      <c r="H37">
        <v>844691</v>
      </c>
    </row>
    <row r="38" spans="1:8" x14ac:dyDescent="0.25">
      <c r="A38" s="4" t="s">
        <v>63</v>
      </c>
      <c r="B38" s="7" t="s">
        <v>64</v>
      </c>
      <c r="C38" s="4">
        <v>1</v>
      </c>
      <c r="D38" s="4" t="s">
        <v>13</v>
      </c>
      <c r="E38" s="6">
        <v>94.86</v>
      </c>
      <c r="F38" s="6">
        <f t="shared" si="0"/>
        <v>94.86</v>
      </c>
      <c r="G38">
        <v>1</v>
      </c>
      <c r="H38">
        <v>844692</v>
      </c>
    </row>
    <row r="39" spans="1:8" x14ac:dyDescent="0.25">
      <c r="A39" s="4" t="s">
        <v>65</v>
      </c>
      <c r="B39" s="7" t="s">
        <v>66</v>
      </c>
      <c r="C39" s="4">
        <v>1</v>
      </c>
      <c r="D39" s="4" t="s">
        <v>13</v>
      </c>
      <c r="E39" s="6">
        <v>94.86</v>
      </c>
      <c r="F39" s="6">
        <f t="shared" si="0"/>
        <v>94.86</v>
      </c>
      <c r="G39">
        <v>1</v>
      </c>
      <c r="H39">
        <v>844693</v>
      </c>
    </row>
    <row r="40" spans="1:8" ht="30" x14ac:dyDescent="0.25">
      <c r="A40" s="4"/>
      <c r="B40" s="8" t="s">
        <v>8</v>
      </c>
      <c r="C40" s="4"/>
      <c r="D40" s="4"/>
      <c r="E40" s="6"/>
      <c r="F40" s="6" t="str">
        <f t="shared" si="0"/>
        <v/>
      </c>
      <c r="G40">
        <v>12</v>
      </c>
      <c r="H40">
        <v>844695</v>
      </c>
    </row>
    <row r="41" spans="1:8" x14ac:dyDescent="0.25">
      <c r="A41" s="4"/>
      <c r="B41" s="5" t="s">
        <v>67</v>
      </c>
      <c r="C41" s="4"/>
      <c r="D41" s="4"/>
      <c r="E41" s="6"/>
      <c r="F41" s="6" t="str">
        <f t="shared" si="0"/>
        <v/>
      </c>
      <c r="G41">
        <v>10</v>
      </c>
      <c r="H41">
        <v>844696</v>
      </c>
    </row>
    <row r="42" spans="1:8" x14ac:dyDescent="0.25">
      <c r="A42" s="4" t="s">
        <v>68</v>
      </c>
      <c r="B42" s="7" t="s">
        <v>69</v>
      </c>
      <c r="C42" s="4">
        <v>1</v>
      </c>
      <c r="D42" s="4" t="s">
        <v>13</v>
      </c>
      <c r="E42" s="6">
        <v>269.3</v>
      </c>
      <c r="F42" s="6">
        <f t="shared" si="0"/>
        <v>269.3</v>
      </c>
      <c r="G42">
        <v>1</v>
      </c>
      <c r="H42">
        <v>844697</v>
      </c>
    </row>
    <row r="43" spans="1:8" x14ac:dyDescent="0.25">
      <c r="A43" s="11" t="s">
        <v>70</v>
      </c>
      <c r="B43" s="12" t="s">
        <v>71</v>
      </c>
      <c r="C43" s="11">
        <v>1</v>
      </c>
      <c r="D43" s="11" t="s">
        <v>13</v>
      </c>
      <c r="E43" s="13">
        <v>269.3</v>
      </c>
      <c r="F43" s="13">
        <f t="shared" si="0"/>
        <v>269.3</v>
      </c>
      <c r="G43">
        <v>1</v>
      </c>
      <c r="H43">
        <v>844698</v>
      </c>
    </row>
    <row r="44" spans="1:8" x14ac:dyDescent="0.25">
      <c r="A44" s="9" t="s">
        <v>72</v>
      </c>
      <c r="B44" s="9"/>
      <c r="C44" s="9"/>
      <c r="D44" s="9"/>
      <c r="E44" s="9"/>
      <c r="F44" s="10">
        <f>SUM(F3:F43)</f>
        <v>4678.4900000000007</v>
      </c>
      <c r="H44" t="s">
        <v>0</v>
      </c>
    </row>
  </sheetData>
  <sheetProtection algorithmName="SHA-512" hashValue="Gt//ewLwaVNBrzB9y50NGAcRDC+Ez4gamnNl8q6SS2r4j7AG7YvqLhIEshDJMobAmTtq6hHcXarcAdjiz45I6w==" saltValue="/GHPfJpVV0+CmdttvrtDww==" spinCount="100000" sheet="1" objects="1" scenarios="1"/>
  <protectedRanges>
    <protectedRange sqref="E6:F6 E7:F7 E8:F8 E9:F9 E10:F10 E11:F11 E12:F12 E14:F14" name="Range14"/>
    <protectedRange sqref="E15:F15 E18:F18 E19:F19 E20:F20 E22:F22 E24:F24 E26:F26" name="Range26"/>
    <protectedRange sqref="E27:F27 E29:F29 E30:F30 E32:F32 E34:F34 E36:F36 E38:F38" name="Range38"/>
    <protectedRange sqref="E39:F39 E42:F42 E43:F43" name="Range44"/>
  </protectedRanges>
  <mergeCells count="1">
    <mergeCell ref="A1:F1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Sheet1!BoQ___Blinds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Cullen</dc:creator>
  <cp:lastModifiedBy>Allison Swankie</cp:lastModifiedBy>
  <cp:lastPrinted>2019-06-11T14:00:41Z</cp:lastPrinted>
  <dcterms:created xsi:type="dcterms:W3CDTF">2019-06-03T09:19:02Z</dcterms:created>
  <dcterms:modified xsi:type="dcterms:W3CDTF">2019-06-11T14:00:43Z</dcterms:modified>
</cp:coreProperties>
</file>