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stephen.RAINBOW\Desktop\"/>
    </mc:Choice>
  </mc:AlternateContent>
  <xr:revisionPtr revIDLastSave="0" documentId="8_{B2A88F8B-7A05-44D8-9722-1883EBECB1AA}" xr6:coauthVersionLast="40" xr6:coauthVersionMax="40" xr10:uidLastSave="{00000000-0000-0000-0000-000000000000}"/>
  <bookViews>
    <workbookView xWindow="795" yWindow="1665" windowWidth="34365" windowHeight="25620" tabRatio="844" activeTab="8" xr2:uid="{00000000-000D-0000-FFFF-FFFF00000000}"/>
  </bookViews>
  <sheets>
    <sheet name="(A) General and Set-up" sheetId="23" r:id="rId1"/>
    <sheet name="(B) Demolitions" sheetId="25" r:id="rId2"/>
    <sheet name="(C) Joinery Works" sheetId="26" r:id="rId3"/>
    <sheet name="(D) Ceiling works" sheetId="27" r:id="rId4"/>
    <sheet name="(E) Flooring Works" sheetId="32" r:id="rId5"/>
    <sheet name="(F) Decoration finishing" sheetId="28" r:id="rId6"/>
    <sheet name="(G) M&amp;E" sheetId="29" r:id="rId7"/>
    <sheet name="(H) Lighting" sheetId="35" r:id="rId8"/>
    <sheet name="(J) misc" sheetId="33" r:id="rId9"/>
    <sheet name="(K) Totals" sheetId="30" r:id="rId10"/>
  </sheets>
  <definedNames>
    <definedName name="_xlnm.Print_Area" localSheetId="0">'(A) General and Set-up'!$A$1:$F$28</definedName>
    <definedName name="_xlnm.Print_Area" localSheetId="1">'(B) Demolitions'!$A$1:$F$45</definedName>
    <definedName name="_xlnm.Print_Area" localSheetId="2">'(C) Joinery Works'!$A$1:$F$61</definedName>
    <definedName name="_xlnm.Print_Area" localSheetId="3">'(D) Ceiling works'!$A$1:$F$37</definedName>
    <definedName name="_xlnm.Print_Area" localSheetId="4">'(E) Flooring Works'!$A$1:$F$17</definedName>
    <definedName name="_xlnm.Print_Area" localSheetId="5">'(F) Decoration finishing'!$A$1:$F$37</definedName>
    <definedName name="_xlnm.Print_Area" localSheetId="6">'(G) M&amp;E'!$A$1:$F$55</definedName>
    <definedName name="_xlnm.Print_Area" localSheetId="7">'(H) Lighting'!$A$1:$F$27</definedName>
    <definedName name="_xlnm.Print_Area" localSheetId="8">'(J) misc'!$A$1:$F$40</definedName>
    <definedName name="_xlnm.Print_Area" localSheetId="9">'(K) Totals'!$A$1:$C$37</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55" i="29" l="1"/>
  <c r="F40" i="33" l="1"/>
  <c r="C21" i="30" s="1"/>
  <c r="C17" i="30"/>
  <c r="F27" i="35"/>
  <c r="C19" i="30" s="1"/>
  <c r="F61" i="26"/>
  <c r="C9" i="30" s="1"/>
  <c r="F45" i="25"/>
  <c r="C7" i="30" s="1"/>
  <c r="F33" i="28"/>
  <c r="C15" i="30" s="1"/>
  <c r="F17" i="32"/>
  <c r="C13" i="30" s="1"/>
  <c r="F37" i="27"/>
  <c r="C11" i="30" s="1"/>
  <c r="F28" i="23"/>
  <c r="C5" i="30" s="1"/>
  <c r="C25" i="30" l="1"/>
  <c r="C27" i="30" l="1"/>
  <c r="C29" i="30" s="1"/>
</calcChain>
</file>

<file path=xl/sharedStrings.xml><?xml version="1.0" encoding="utf-8"?>
<sst xmlns="http://schemas.openxmlformats.org/spreadsheetml/2006/main" count="317" uniqueCount="171">
  <si>
    <t>Ref</t>
  </si>
  <si>
    <t>Description</t>
  </si>
  <si>
    <t>Qty</t>
  </si>
  <si>
    <t>Unit</t>
  </si>
  <si>
    <t>Rate</t>
  </si>
  <si>
    <t>Cost (£)</t>
  </si>
  <si>
    <t>TOTAL OF SECTION</t>
  </si>
  <si>
    <t>The following Schedule of Works has been prepared without quantities.  It is a requirement of this tender that the contractors fully acquaint themselves with the works and shall be responsible for taking all site sizes and quantities in order to verify the extent of works and familiarise themselves with these and the site prior to tendering.  Any discrepancy should be raised with the Contract Administrator immediately.  Any omissions or error in pricing as a result of failure to comply with this section shall not form the basis of any claim.</t>
  </si>
  <si>
    <t>The specification section of this document shall apply, as relevant, to each item within the remainder of the tender.  If the contractor deems that insufficient information is contained within the specification, clarification should be sought on the Client’s requirements prior to pricing.</t>
  </si>
  <si>
    <t>Any ambiguities or discrepancies between information contained within this document, or site information should be immediately raised to the Contract Administrator.  Any losses suffered by the contractor through failure to do so shall not form the basis of any claim.</t>
  </si>
  <si>
    <t>m2</t>
  </si>
  <si>
    <t>No</t>
  </si>
  <si>
    <t>Sum</t>
  </si>
  <si>
    <t>A</t>
  </si>
  <si>
    <t>B</t>
  </si>
  <si>
    <t>C</t>
  </si>
  <si>
    <t>D</t>
  </si>
  <si>
    <t>E</t>
  </si>
  <si>
    <t>F</t>
  </si>
  <si>
    <t>TOTAL OF GENERAL SET UP SECTION</t>
  </si>
  <si>
    <t>TOTAL OF DEMOLITION SECTION</t>
  </si>
  <si>
    <t>TOTAL OF JOINERY WORKS</t>
  </si>
  <si>
    <t>TOTAL OF DECORATION WORKS</t>
  </si>
  <si>
    <t>TOTAL CONTRACTOR PRELIMS, PROFIT AND OVERHEAD FIXED COST</t>
  </si>
  <si>
    <t>SUB-TOTAL</t>
  </si>
  <si>
    <t>CONTINGENCY AMOUNT @10%</t>
  </si>
  <si>
    <t>Note - It is not intended that this document will indicate the scope of the works. This is defined by the drawings and specification documentation contained elsewhere within the contract documents.  All descriptions of work and measured items are strictly for guidance only, and are not in strict accordance with SMM7 or NRM2. Tenderers are deemed to have satisfied themselves that their price includes for all works indicated on the tender drawings and included in the specification and will be required to satisfy themselves on actual quantities against those indicated in the tender. No claims for additional costs will be accepted for works contained within the tender drawings and specifications.</t>
  </si>
  <si>
    <t>Lin.m</t>
  </si>
  <si>
    <t xml:space="preserve">Provide protection to common areas, stairs, lifts, access areas and the like throughout the whole duration of the works.   Record a schedule of condition to these areas prior to installing protection.   Lifts to be carefully protected and any debris removed from tracks on a daily basis. </t>
  </si>
  <si>
    <t>JOINERY AND BUILDERSWORK</t>
  </si>
  <si>
    <t xml:space="preserve"> - All levels</t>
  </si>
  <si>
    <t>FLOOR COVERINGS</t>
  </si>
  <si>
    <t>Rub down, prepare and re-paint all existing previously painted steel casement windows including any cills, beads, astragals, runners, frames and the like with a min 2 coats good quality paint.  Allow for easing and adjusting the windows on completion to leave free running.</t>
  </si>
  <si>
    <t>Floor covering removal -  Carefully strip the following carpet &amp; vinyl covering and dispose from site. Include removal of any adhesive, plywood loose underlay / screed and bonded sections to form a clean surface for a new covering-</t>
  </si>
  <si>
    <t>Steps</t>
  </si>
  <si>
    <t xml:space="preserve">Dust down and clean all light fittings of finger marks and the like. </t>
  </si>
  <si>
    <t>P.sum</t>
  </si>
  <si>
    <t>DECORATION AND FINISHINGS</t>
  </si>
  <si>
    <t>CEILING WORKS</t>
  </si>
  <si>
    <t xml:space="preserve">Rub down, prepare and re-paint all existing sash and case windows (to the front of the premises, including any panels, beads, runners, frames, cills, coverings and the like to full completion using a min 2 coats to a good quality gloss paint.   Allow for easing and adjusting the windows on completion to leave free running. </t>
  </si>
  <si>
    <t xml:space="preserve"> - Level 1 central section only.</t>
  </si>
  <si>
    <t>DEMOLITIONS</t>
  </si>
  <si>
    <t>GENERAL AND SET UP</t>
  </si>
  <si>
    <t xml:space="preserve"> </t>
  </si>
  <si>
    <t>LIGHTING WORKS</t>
  </si>
  <si>
    <t xml:space="preserve">Survey lights and re-bulb any light required with same colour temperature. </t>
  </si>
  <si>
    <t xml:space="preserve">Provisional sum for repairs to any existing lights expended at the discretion of the CA. </t>
  </si>
  <si>
    <t xml:space="preserve">NOTE - contractor to design all lighting connections and controls using existing or supplementing for new and all installations to be costed as complete and fully working. </t>
  </si>
  <si>
    <t>Misc works</t>
  </si>
  <si>
    <t>p.sum</t>
  </si>
  <si>
    <t>TOTAL OF CEILING WORKS</t>
  </si>
  <si>
    <t>TOTAL OF FLOORING WORKS</t>
  </si>
  <si>
    <t>TOTAL OF M&amp;E WORK</t>
  </si>
  <si>
    <t>TOTAL OF LIGHTING WORKS</t>
  </si>
  <si>
    <t>TOTAL OF MISC WORKS</t>
  </si>
  <si>
    <t>TOTAL OF ALL WORKS (EXCLUDING VAT)</t>
  </si>
  <si>
    <t>G</t>
  </si>
  <si>
    <t>H</t>
  </si>
  <si>
    <t>J</t>
  </si>
  <si>
    <t xml:space="preserve">Isolate fire alarms as required, including the isolation of Hard Rock Café's section throughout the duration of the works.   Provide all fire precautions during the works including extinguishers and signage. </t>
  </si>
  <si>
    <t xml:space="preserve">Contractor to provide all skips, licenses, tipping fees, compound and the like to facilitate the works throughout the whole duration of the works.  Limited space in the basement garage will be available to store skips.  </t>
  </si>
  <si>
    <t xml:space="preserve">Welfare - Power / water / WC's are provided by the employer throughout the duration of the works using any of the WC facilities at each level, subject to a no damage agreement.   Water and power is provided within the unit. </t>
  </si>
  <si>
    <t xml:space="preserve"> - IT/Data Installations</t>
  </si>
  <si>
    <t xml:space="preserve"> - Throughout</t>
  </si>
  <si>
    <t xml:space="preserve"> - Metal banister</t>
  </si>
  <si>
    <t xml:space="preserve"> - timber steps</t>
  </si>
  <si>
    <t>Tea Prep - Supply and install the following:
[ Type ] - Howdens, Glendevon range (or equal)
[ Carcass ] - white carcass, base units approx 3.8 lin.m (2 No @ 600mm and 2 No @ 400mm), Full height units 2 No, high level wall units approx 3.8lin.m (2 No @ 600mm and 2 No @ 400mm).
[ Base unit Doors ] - White laminate gloss 
[ Wall unit Doors ] - White laminate gloss
[ Handles ] - polished SS bar type
[ Worktop  ] - Corian, (or equal), colour TBC. 
[ Splash back - laminated glass back painted
[ Accessories ] - soft close hinges
[ Sinks ] - 1 No sink/drainer &amp; 1 No shallow drip tray for hydroboil.
[ Taps ] - 1 No mixer taps, Armitage shanks or equal.
[ Hydroboil ] - Combined filtered chilled water and boiling water
[ Appliances ] - Dishwasher x 1; Fridge x 1  (full height); , 1 No microwaves - all Bosch or equal.</t>
  </si>
  <si>
    <t xml:space="preserve"> - Store</t>
  </si>
  <si>
    <t xml:space="preserve"> - Provisional allowance</t>
  </si>
  <si>
    <t xml:space="preserve"> - Existing Sash and case windows.</t>
  </si>
  <si>
    <t>Note - Mechanical removal being executed by others.</t>
  </si>
  <si>
    <t xml:space="preserve"> - Door Type A (Boardroom, Meeting Room, Office</t>
  </si>
  <si>
    <t xml:space="preserve"> - Door Type B (Store) </t>
  </si>
  <si>
    <t>Supply all materials and install new 600 deep laminate worktop within store approx width 1200mm. Worktop to be wall mounted on timber battens.</t>
  </si>
  <si>
    <t xml:space="preserve"> - Existing signage</t>
  </si>
  <si>
    <t xml:space="preserve">  - Tea Prep</t>
  </si>
  <si>
    <t xml:space="preserve"> - Fire exit door.</t>
  </si>
  <si>
    <t xml:space="preserve"> - Provisional sum</t>
  </si>
  <si>
    <t>Prov.sum</t>
  </si>
  <si>
    <t xml:space="preserve"> - Tea Prep</t>
  </si>
  <si>
    <t xml:space="preserve"> - New steps</t>
  </si>
  <si>
    <t xml:space="preserve"> - Relocate handset.</t>
  </si>
  <si>
    <t xml:space="preserve"> - Door Entry System</t>
  </si>
  <si>
    <t xml:space="preserve">Main Door Entry - Relocate entry door handset and make good surfaces. </t>
  </si>
  <si>
    <t xml:space="preserve"> - CCTV</t>
  </si>
  <si>
    <t xml:space="preserve"> - Grommets for desks</t>
  </si>
  <si>
    <t xml:space="preserve"> - Allow for 1 No 4 way power block to each desk</t>
  </si>
  <si>
    <t xml:space="preserve"> - High &amp; Low level wall mounted twin sockets</t>
  </si>
  <si>
    <t xml:space="preserve"> - Spur points with tea prep</t>
  </si>
  <si>
    <t xml:space="preserve"> - Hydroboil</t>
  </si>
  <si>
    <t xml:space="preserve"> - Sink/tea-prep.</t>
  </si>
  <si>
    <t xml:space="preserve"> - Sink</t>
  </si>
  <si>
    <t xml:space="preserve"> - hydroboil</t>
  </si>
  <si>
    <t xml:space="preserve"> - dishwasher.</t>
  </si>
  <si>
    <t xml:space="preserve"> - Provisional item</t>
  </si>
  <si>
    <t>On completion of the works, deep clean all internal areas including windows, window frames, carpet and the like</t>
  </si>
  <si>
    <t xml:space="preserve"> - Lift lobby</t>
  </si>
  <si>
    <t xml:space="preserve"> - W.C's (1st Floor)</t>
  </si>
  <si>
    <t xml:space="preserve">Rub down, prepare and re-paint window cills to all existing doors throughout in a good quality eggshell paint, min 2 coats.  Caulk any gaps around the ingoes of the windows and wall paper to a neat finish. </t>
  </si>
  <si>
    <t xml:space="preserve"> - doors</t>
  </si>
  <si>
    <t xml:space="preserve">Rub-down, prepare and repaint all previously painted and new skirting boards, door facings and previously painted timberwork in white eggshell paint. </t>
  </si>
  <si>
    <t>Allow for the following attendances for the client direct sub-contractors:-</t>
  </si>
  <si>
    <t xml:space="preserve"> - Mechanical Contractor (Air-con) &amp; Ventilation</t>
  </si>
  <si>
    <t xml:space="preserve"> - Furniture Installations</t>
  </si>
  <si>
    <t>Remove existing radiator casings and perimeter skirting/boxing detail. Truncking including all frames, electrics, data and the like and dispose from site (Note mechanical elements will be removed by clients direct mechanical contractor)</t>
  </si>
  <si>
    <t xml:space="preserve">Stair/Banister Removal - Carefully remove existing stair arrangement and banister/handrails and set aside. </t>
  </si>
  <si>
    <t>Allow to remove thermostat sensors and mini-conduit for any walls to be removed and made good following removal of mechanical installations.</t>
  </si>
  <si>
    <r>
      <t xml:space="preserve">Proposed project to be carried out on the following parameters:-
-  The remainder of the premises remain in occupation during the duration of the contract.
- The ground floor reception area also serves as an escape route for Hard Rock Cafe and must be kept free at all times (via the internal escape door). 
- Rear and basement fire exits must be kept clear at all times.  car parking and delivery for Hard Rock Cafe should be kept at all times. 
 - LIFTS are </t>
    </r>
    <r>
      <rPr>
        <b/>
        <u/>
        <sz val="11"/>
        <color theme="1"/>
        <rFont val="Calibri (Body)_x0000_"/>
      </rPr>
      <t xml:space="preserve">not </t>
    </r>
    <r>
      <rPr>
        <b/>
        <sz val="11"/>
        <color theme="1"/>
        <rFont val="Calibri"/>
        <family val="2"/>
        <scheme val="minor"/>
      </rPr>
      <t xml:space="preserve">permitted to be used throughout the duration of the works unless fully protected. 
 - No parking spaces will be available within the basement. 
 - Any electrical, water or mechanical services that feed the reminder of the premises are not permitted to be interrupted without prior agreement. </t>
    </r>
  </si>
  <si>
    <t>Skirtings - Supply and install new timber skirtings to the perimeter of room and to new solid partitions.
"Solid partitioning: Supply and install new solid partitioning follows slab to slab:-
 [ Spec ] - to match existing 170mm high square edge (MDF/Softwood)
 [ Finish ] - Ames taped ready for redecoration.</t>
  </si>
  <si>
    <t>Include an allowance for making good walls following removal of radiator housing/heating installations and prior to redecoration.</t>
  </si>
  <si>
    <t>Signage - Install clients existing signage within main reception area. Include for disconnection form 2nd floor and connection to electrics/switch as required.</t>
  </si>
  <si>
    <t>Alter existing fire exit doors: Replace push bar with handle/emergency push bar including.
 [ Spec ] https://www.screwfix.com/p/briton-1413-le-se-outside-access-device-lever/8311r or equal.</t>
  </si>
  <si>
    <t>Stair/step Arrangement - supply and install new timber steps to location noted on drawings. 
 [ Material] - Timber (MDF/Ply)
 [ size ] - to match rise going of steps being removed.
 [ Finish ] - N/a leave ready for carpet install.
 [ Handrail ] - Re-use existing to layout noted on drawings.</t>
  </si>
  <si>
    <t xml:space="preserve"> - New timber step arrangement</t>
  </si>
  <si>
    <t>Window/Draught Proofing - supply and install new timber steps to location noted on drawings. 
 [ Overhaul ] - Overhaul all windows to ensure fully operational. Replace any missing/defective ropes.
 [ Draft Proofing ] - Contractor to allow and to propose for approval and install draft proofing system to each window
 [ Finish ] - N/a leave ready for redecoration</t>
  </si>
  <si>
    <t xml:space="preserve">Contractor shall allow to temporarily disconnect any smoke alarms, IR sensors (for lighting), and other items and set aside in areas where the ceiling is to be re-tiled or replaced, and reconnect / re-commission on completion.   </t>
  </si>
  <si>
    <t xml:space="preserve">Take down sections of existing ceiling tile and existing ceiling grid to accommodate partitioning works  (as denoted in tender drawings) and reinstate on completion. Allow for make-up on quantities as required.
 [ Manufacturer ] - to match existing (current unknown)
 [ profile ] - to match existing
 [ Colour ] - to match existing
 [ Supports ] - Into the existing bison slab ceiling, and as recommended at centres to manufacturers guidance. 
 [ Lining in] - new sections of ceiling to line in with the existing adjacent line, including a degree of adjusting the existing section as deemed required. 
 [ Perimeter detailing ] - Allow shadow gap to match existing style. 
 [ tiles ] - Re-install previously set aside tiles, and as required supplement any missing taken from existing / other areas. </t>
  </si>
  <si>
    <t xml:space="preserve"> - as noted on tender drawings/line of partitions</t>
  </si>
  <si>
    <t>Allow provisional sum to make good any penetrations through plasterboard bulk heads following mechanical/electrical works.</t>
  </si>
  <si>
    <t>Supply and install new  nosing's to new stair:-
 [ Manufacturer ] - Gradus
 [ Range ] - H range, aluminum
 [ Colour ] - Black
 [ Fixings ] - Concealed to manufacturers instructions. 
 [Length ] - to match existing</t>
  </si>
  <si>
    <t>Mechanical, Plumbing  &amp; Electrical works</t>
  </si>
  <si>
    <t>sum</t>
  </si>
  <si>
    <t xml:space="preserve">Door Entry System - Contractor to provide door entry/fob system to main suite door. Fob to presented to gain entry, door handle to allow egress only. </t>
  </si>
  <si>
    <t>CCTV - Contractor to arrange for clients retained maintenance contractor (HF Electrical) to remove 2No CCTV cameras form the 2nd Floor and reposition on 1st floor as per contract drawings. Cameras to be wired back to store/patch panel.</t>
  </si>
  <si>
    <t>Contractor to design and install intruder alarm system based on the following
 [ Key Pads ] 2 No
 [ Sensors ] PIR's to cover whole area including access via front/ rear windows.
 [ Monitoring ] Top be capable for interface with redcare/client IT systems.
 [ Notes ] Client has retained HF electrical for security systems on 2nd floor.</t>
  </si>
  <si>
    <t xml:space="preserve"> - Intruder Alarm System.</t>
  </si>
  <si>
    <t>Small Power - Supply and install all electrical small power requirements as per contract drawings. 
[ Notes ] Allow for forming channel within existing concrete floor to service 1 No pod of desks to lower level.
 [ Containment ] All wiring to be concealed within partitions of timber floor.</t>
  </si>
  <si>
    <t>Allow for Isolation of electrical supplies to existing mechanical installations per to strip-out thereafter supply and install all additional power requirements/upgrade to accommodate new air-con systems as per East Coast controls quotation.</t>
  </si>
  <si>
    <t>Hot &amp; Cold Water supplies - Extend existing hot and cold water supplies to the following:</t>
  </si>
  <si>
    <t>Drainage - Supply all labour and materials and connect 38mm dia waste from the following locations back to existing drainage system (W.C's).</t>
  </si>
  <si>
    <t xml:space="preserve">Contractor to assess the existing distribution board, system and layout of electrical systems.   Design, procure and supply all materials to ensure adequate redundancy of at least 30% is accommodated within the unit and at each desk position.
 [ Manufacturer ] - Contractors choice
 [ Location ] - Cupboard within electrical area, easily accessible for reading
 [ Design ] - Contractor designed to IEE wiring regulations
 [ Accessories ] - Allow all back plates and supports, cabling and the like to full completion and test. </t>
  </si>
  <si>
    <t xml:space="preserve">Test all electrical installations on completion of the works and provide test certificates and an SELECT or NICEIC completion certificate as required by Building standards. </t>
  </si>
  <si>
    <t>Allow a provisional sum for any fire alarm adjustments required at the discretion of the CA. Include for relocating 1 No smoke detector.</t>
  </si>
  <si>
    <t xml:space="preserve">Contractor to design all electrical &amp; mechanical alterations using a reputable contractor registered under the SELECT or NIC system.  All circuits, existing systems to be inspected and alterations made to the current IEE wiring regulations with a final completion certificate issues for building control purposed at the end of the project.  Existing O&amp;M Manual is available for inspection by the CA.   </t>
  </si>
  <si>
    <t xml:space="preserve">Carefully take down existing 600x600 office lamps and spot lights then re-position as per contact drawings.
 [ Wiring and control ] - Adjust as per contract drawings.
 [ Emergency lighting battery ]  - Self contained 2 hours connected to test switch. </t>
  </si>
  <si>
    <t>Allowance for replacement emergency wall lights as directed. 
 [ Manufacturer ] - Contractors choice
 [ type ] - 2 hour, wall mounted LED with running man legend. 
 [ Wiring ] - Into existing and test. 
 [ Casing ] - white</t>
  </si>
  <si>
    <t xml:space="preserve"> - Roller Blinds</t>
  </si>
  <si>
    <t>Supply all materials and provide top hung roller blinds to all front sash and case windows. 
 [ size ] To fit individual windows
 [ controls ] Manual/pull cord
 [ Spec ] Fabric fire rated, choice of any colour.
 [ Logo ] allow for company logo to be transferred onto each blind.</t>
  </si>
  <si>
    <t xml:space="preserve"> - Carpet floor coverings</t>
  </si>
  <si>
    <t xml:space="preserve">FLOOR COVERING  - Supply new commercial quality carpet covering to all office areas as denoted in floor finished drawing - Ref 005. plans as follows:-
 [ Manufacturer ] - Miliken           
 [ Range ] - Various
 [ Fixing ] - Adhesive as per manufacturers recommendations. Standard linear pattern. 
 [ Cutting ] - As required around building features, around conduit
 [ Thresholds ] - As required between areas. </t>
  </si>
  <si>
    <t xml:space="preserve">VINYL FLOOR COVERING  - Supply new commercial quality strip vinyl floor covering to all areas denoted on plan (WC's), including as required any plywood underlay, screed and the like:- 
 [ Preparation ] - Sub floor repairs as required.   lay leveling screed if necessary.
 [ manufacturer ] - Miliken, LVT
 [ Type ] - PWG97
  [ Fixing ] - Contact adhesive, as per manufacturers recommendations
 [ Edges ] - Against the new skirting boards/kitchen units.  Install a silicone bead around the perimeters to seal any gaps, clear finish. </t>
  </si>
  <si>
    <t>Supply al labour and materials and comply with finishes schuedule as dnoted within tender drawing 006 (Propsoed Finishes). All instalaltion to be installed as per manufacturers recommendations and samples to be provided to N8/CA for appoval prior to isntlaltion and order.</t>
  </si>
  <si>
    <t xml:space="preserve"> - Wall type B - Paint &amp; Vinyl</t>
  </si>
  <si>
    <t xml:space="preserve"> - Wall type A - Paint, Emulsion</t>
  </si>
  <si>
    <t xml:space="preserve"> - Wall type  E -Paint, Acrylic</t>
  </si>
  <si>
    <t xml:space="preserve"> - Wall type  F -Paint, Emulsion</t>
  </si>
  <si>
    <t xml:space="preserve"> - Wall type C - Tekuta fabric backed wall paper (allow Prime cost sum for aupply only of £15/m2)</t>
  </si>
  <si>
    <t>Supply and install brass metal panelling as demnoted on tender drawing 006, complete with clients engraved branding or text (TBC)
 [ Height ] full heightform floor to underside of suspended ceiling.
 [ Width ] Allow 1000mm
 [ Engraving/Branding ] TBC</t>
  </si>
  <si>
    <t xml:space="preserve"> - Brass wall panels</t>
  </si>
  <si>
    <t>Allow for supply and installation of 5 No feature lights throughout the office as denoted as large tartan drum pendants within tender drawings. Each light to be individually switched / dimmable. Allow prime cost sum of £400 per fitting.</t>
  </si>
  <si>
    <t>Allow forvisional sum for Feature LED light box including Pelmet and uplight channel. Light box to incorporate panoramic digital image + logo/branding.</t>
  </si>
  <si>
    <t xml:space="preserve"> - Wall type D - Window manifestation (full coverage) and vinyl 'text'</t>
  </si>
  <si>
    <t xml:space="preserve"> - Boardroom - 2500mm high</t>
  </si>
  <si>
    <t xml:space="preserve"> - Boardroom - 2000mm high</t>
  </si>
  <si>
    <t xml:space="preserve"> - Meeting Room - 2500mm high</t>
  </si>
  <si>
    <t xml:space="preserve"> - MD's Office - 2500mm</t>
  </si>
  <si>
    <t xml:space="preserve"> - 2700mm high</t>
  </si>
  <si>
    <t xml:space="preserve"> - 3500mm high</t>
  </si>
  <si>
    <t xml:space="preserve"> - 700mm high bulkhead above glazing (approx height)</t>
  </si>
  <si>
    <t xml:space="preserve"> - 500mm high below raised section of boardroom glazed partition (approx Height)</t>
  </si>
  <si>
    <t xml:space="preserve">Supply and install Armstrong T-bar LED channel Lighting as denoted within tender drawing 003 (ceilings)
 [ Spec ] Armstong T-Bar
https://www.armstrongceilings.com/commercial/en-us/integrated-ceilings-solutions/t-bar-smartlight-xled-clip.html
</t>
  </si>
  <si>
    <t xml:space="preserve"> - 2nd floor new partition/door. (provisional Item)</t>
  </si>
  <si>
    <t xml:space="preserve"> - (provisional Item)</t>
  </si>
  <si>
    <t>Allow for removal of top pane of glass to window within tea-prep and box out complete with insulation to accommodate new extract (to be installed by Client M&amp;E Contractors)</t>
  </si>
  <si>
    <t xml:space="preserve"> - rear window/ ventilation requirement</t>
  </si>
  <si>
    <t>Provisional item: 2nd Floor partition/separation
Supply all materials and construct new partition including door set as denoted within contract drawing 007. 
 [ Partition spec ] 70mm stud, 1 No layer plasterboard either side, Ames taped and redecorated with min 3 No coats emulsion paint to match existing walls.
 [ Door Spec ] Solid core timber door panel appox six 926 x 200mm with 300x1500mm vison panel. Include for facings to match existing. All timber to be painted with 1 No undercoat and 2 No coats eggshell paint.
 [ Ironmongery ] door closer, and maglock with panic bar escape to office side of door. maglock to be connected to fire alarm system to ensure automatic release on activation of fire alarm.</t>
  </si>
  <si>
    <t>Allow provisional sum to alter door ironmongery on 2nd floor rear stairwell fire escape doors to allow secure entry for the stairwell and escape in direction of travel.
 [ Spec ] https://www.screwfix.com/p/briton-1413-le-se-outside-access-device-lever/8311r or equal.</t>
  </si>
  <si>
    <t>Solid partitioning - TYPE A: Supply and install new solid partitioning follows slab to slab:-
 [ Manufacturer ] - Gyproc or equal.
 [ Finish ] - Ames taped ready for redecoration.
 [ Fire rating ] - N/a
 [ Stud ] - 70mm metal C section or timer.
 [ Plasterboard ] - 12.5mm soundbloc either side
 [ Insulation ] - 70mm acoustic quilt.
 [ Deflection head ] - required as per manufacturers requirements.</t>
  </si>
  <si>
    <t>Double glazed frameless glass Partitioning TYPE B: Supply and install new Glazed partitioning follows:-
 [ Manufacturer ] - Komfort frameless double glazed polar or equal.
 [ Product ] - db 1 x 12mm toughened &amp; 12.8mm acoustic laminate glazed panels. 
 [ Fire rating ] - N/a
 [ Frame ] - Track as per manufacturers recommendations (50mm) colour silver or white.
 [ Manifestations ] Included within Section F (Decoration) Item 50.</t>
  </si>
  <si>
    <t xml:space="preserve">Supply and install new internal doors as follows:-
 [ Manufacturer ] - Contractors choice, submit details.
 [ Finish ] - Solid core veneer finish
 [ Fire rating ] - N/a 
 [ Size ] 2400mm x 926mm
 [ Ironmongery ] - Mid-range D-Handle, lock to Office and store.
 [ Vision panel ] - Approx 150mm(W) x 1200mm (H) approx
 [ Accessories ] - Acoustic strips and drop seals to door type A,  
 [ facings ] - 70mm square edge MDF/softwood (ready for redecoration)
 [ Closers ] - N/a
 [ Vents ] - Supply and install 600 x 400mm (appox) low level vent within store door.
 </t>
  </si>
  <si>
    <t>Various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</si>
</sst>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font>
      <sz val="11"/>
      <color theme="1"/>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i/>
      <sz val="11"/>
      <color theme="1"/>
      <name val="Calibri"/>
      <family val="2"/>
      <scheme val="minor"/>
    </font>
    <font>
      <b/>
      <u/>
      <sz val="11"/>
      <color theme="1"/>
      <name val="Calibri (Body)_x0000_"/>
    </font>
    <font>
      <b/>
      <u/>
      <sz val="11"/>
      <color rgb="FFFF0000"/>
      <name val="Calibri"/>
      <family val="2"/>
      <scheme val="minor"/>
    </font>
    <font>
      <b/>
      <sz val="11"/>
      <color rgb="FFFF0000"/>
      <name val="Calibri"/>
      <family val="2"/>
      <scheme val="minor"/>
    </font>
  </fonts>
  <fills count="3">
    <fill>
      <patternFill patternType="none"/>
    </fill>
    <fill>
      <patternFill patternType="gray125"/>
    </fill>
    <fill>
      <patternFill patternType="solid">
        <fgColor theme="9" tint="0.79998168889431442"/>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indexed="64"/>
      </top>
      <bottom style="double">
        <color indexed="64"/>
      </bottom>
      <diagonal/>
    </border>
  </borders>
  <cellStyleXfs count="1">
    <xf numFmtId="0" fontId="0" fillId="0" borderId="0"/>
  </cellStyleXfs>
  <cellXfs count="27">
    <xf numFmtId="0" fontId="0" fillId="0" borderId="0" xfId="0"/>
    <xf numFmtId="0" fontId="0" fillId="0" borderId="0" xfId="0" applyAlignment="1">
      <alignment vertical="top" wrapText="1"/>
    </xf>
    <xf numFmtId="0" fontId="1" fillId="0" borderId="0" xfId="0" applyFont="1" applyAlignment="1">
      <alignment vertical="top"/>
    </xf>
    <xf numFmtId="0" fontId="2" fillId="2" borderId="1" xfId="0" applyFont="1" applyFill="1" applyBorder="1" applyAlignment="1">
      <alignment vertical="top"/>
    </xf>
    <xf numFmtId="0" fontId="2" fillId="2" borderId="2" xfId="0" applyFont="1" applyFill="1" applyBorder="1" applyAlignment="1">
      <alignment vertical="top" wrapText="1"/>
    </xf>
    <xf numFmtId="0" fontId="1" fillId="0" borderId="3" xfId="0" applyFont="1" applyBorder="1" applyAlignment="1">
      <alignment vertical="top"/>
    </xf>
    <xf numFmtId="0" fontId="0" fillId="0" borderId="0" xfId="0" applyBorder="1" applyAlignment="1">
      <alignment vertical="top" wrapText="1"/>
    </xf>
    <xf numFmtId="0" fontId="1" fillId="0" borderId="0" xfId="0" applyFont="1" applyBorder="1" applyAlignment="1">
      <alignment vertical="top" wrapText="1"/>
    </xf>
    <xf numFmtId="0" fontId="2" fillId="2" borderId="4" xfId="0" applyFont="1" applyFill="1" applyBorder="1" applyAlignment="1">
      <alignment horizontal="right" vertical="top"/>
    </xf>
    <xf numFmtId="0" fontId="2" fillId="2" borderId="5" xfId="0" applyFont="1" applyFill="1" applyBorder="1" applyAlignment="1">
      <alignment horizontal="right" vertical="top" wrapText="1"/>
    </xf>
    <xf numFmtId="0" fontId="2" fillId="2" borderId="6" xfId="0" applyFont="1" applyFill="1" applyBorder="1" applyAlignment="1">
      <alignment vertical="top"/>
    </xf>
    <xf numFmtId="0" fontId="0" fillId="0" borderId="7" xfId="0" applyBorder="1" applyAlignment="1">
      <alignment vertical="top"/>
    </xf>
    <xf numFmtId="0" fontId="3" fillId="2" borderId="8" xfId="0" applyFont="1" applyFill="1" applyBorder="1" applyAlignment="1">
      <alignment horizontal="right" vertical="top"/>
    </xf>
    <xf numFmtId="0" fontId="0" fillId="0" borderId="0" xfId="0" applyAlignment="1">
      <alignment vertical="top"/>
    </xf>
    <xf numFmtId="164" fontId="2" fillId="2" borderId="6" xfId="0" applyNumberFormat="1" applyFont="1" applyFill="1" applyBorder="1" applyAlignment="1">
      <alignment vertical="top"/>
    </xf>
    <xf numFmtId="164" fontId="0" fillId="0" borderId="7" xfId="0" applyNumberFormat="1" applyBorder="1" applyAlignment="1">
      <alignment vertical="top"/>
    </xf>
    <xf numFmtId="164" fontId="3" fillId="2" borderId="8" xfId="0" applyNumberFormat="1" applyFont="1" applyFill="1" applyBorder="1" applyAlignment="1">
      <alignment horizontal="right" vertical="top"/>
    </xf>
    <xf numFmtId="164" fontId="0" fillId="0" borderId="0" xfId="0" applyNumberFormat="1" applyAlignment="1">
      <alignment vertical="top"/>
    </xf>
    <xf numFmtId="0" fontId="0" fillId="0" borderId="0" xfId="0" applyFont="1" applyBorder="1" applyAlignment="1">
      <alignment vertical="top" wrapText="1"/>
    </xf>
    <xf numFmtId="0" fontId="0" fillId="0" borderId="7" xfId="0" applyBorder="1"/>
    <xf numFmtId="0" fontId="4" fillId="0" borderId="0" xfId="0" applyFont="1" applyBorder="1" applyAlignment="1">
      <alignment vertical="top" wrapText="1"/>
    </xf>
    <xf numFmtId="0" fontId="6" fillId="0" borderId="0" xfId="0" applyFont="1" applyBorder="1" applyAlignment="1">
      <alignment vertical="top" wrapText="1"/>
    </xf>
    <xf numFmtId="0" fontId="1" fillId="0" borderId="0" xfId="0" applyFont="1" applyFill="1" applyBorder="1" applyAlignment="1">
      <alignment vertical="top" wrapText="1"/>
    </xf>
    <xf numFmtId="0" fontId="7" fillId="0" borderId="3" xfId="0" applyFont="1" applyBorder="1" applyAlignment="1">
      <alignment horizontal="right" vertical="top"/>
    </xf>
    <xf numFmtId="0" fontId="0" fillId="0" borderId="9" xfId="0" applyBorder="1" applyAlignment="1">
      <alignment vertical="top"/>
    </xf>
    <xf numFmtId="2" fontId="0" fillId="0" borderId="7" xfId="0" applyNumberFormat="1" applyBorder="1" applyAlignment="1">
      <alignment vertical="top"/>
    </xf>
    <xf numFmtId="2" fontId="3" fillId="2" borderId="8" xfId="0" applyNumberFormat="1" applyFont="1" applyFill="1" applyBorder="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
  <sheetViews>
    <sheetView topLeftCell="A11" zoomScale="160" zoomScaleNormal="160" workbookViewId="0">
      <selection activeCell="B33" sqref="B33"/>
    </sheetView>
  </sheetViews>
  <sheetFormatPr defaultColWidth="8.85546875" defaultRowHeight="15"/>
  <cols>
    <col min="1" max="1" width="13.42578125" style="2" customWidth="1"/>
    <col min="2" max="2" width="60.140625" style="1" customWidth="1"/>
    <col min="3" max="4" width="8.85546875" style="13"/>
    <col min="5" max="5" width="8.85546875" style="17"/>
    <col min="6" max="6" width="8.85546875" style="13"/>
  </cols>
  <sheetData>
    <row r="1" spans="1:6">
      <c r="A1" s="3" t="s">
        <v>0</v>
      </c>
      <c r="B1" s="4" t="s">
        <v>1</v>
      </c>
      <c r="C1" s="10" t="s">
        <v>2</v>
      </c>
      <c r="D1" s="10" t="s">
        <v>3</v>
      </c>
      <c r="E1" s="14" t="s">
        <v>4</v>
      </c>
      <c r="F1" s="10" t="s">
        <v>5</v>
      </c>
    </row>
    <row r="2" spans="1:6">
      <c r="A2" s="5"/>
      <c r="B2" s="6"/>
      <c r="C2" s="11"/>
      <c r="D2" s="11"/>
      <c r="E2" s="15"/>
      <c r="F2" s="11"/>
    </row>
    <row r="3" spans="1:6">
      <c r="A3" s="23" t="s">
        <v>13</v>
      </c>
      <c r="B3" s="21" t="s">
        <v>42</v>
      </c>
      <c r="C3" s="11"/>
      <c r="D3" s="11"/>
      <c r="E3" s="15"/>
      <c r="F3" s="11"/>
    </row>
    <row r="4" spans="1:6">
      <c r="A4" s="5"/>
      <c r="B4" s="6"/>
      <c r="C4" s="11"/>
      <c r="D4" s="11"/>
      <c r="E4" s="15"/>
      <c r="F4" s="11"/>
    </row>
    <row r="5" spans="1:6" ht="123" customHeight="1">
      <c r="A5" s="5">
        <v>10</v>
      </c>
      <c r="B5" s="7" t="s">
        <v>7</v>
      </c>
      <c r="C5" s="11"/>
      <c r="D5" s="11" t="s">
        <v>12</v>
      </c>
      <c r="E5" s="15"/>
      <c r="F5" s="11"/>
    </row>
    <row r="6" spans="1:6">
      <c r="A6" s="5"/>
      <c r="B6" s="6"/>
      <c r="C6" s="11"/>
      <c r="D6" s="11"/>
      <c r="E6" s="15"/>
      <c r="F6" s="11"/>
    </row>
    <row r="7" spans="1:6" ht="75">
      <c r="A7" s="5">
        <v>20</v>
      </c>
      <c r="B7" s="7" t="s">
        <v>8</v>
      </c>
      <c r="C7" s="11"/>
      <c r="D7" s="11" t="s">
        <v>12</v>
      </c>
      <c r="E7" s="15"/>
      <c r="F7" s="11"/>
    </row>
    <row r="8" spans="1:6">
      <c r="A8" s="5"/>
      <c r="B8" s="6"/>
      <c r="C8" s="11"/>
      <c r="D8" s="11"/>
      <c r="E8" s="15"/>
      <c r="F8" s="11"/>
    </row>
    <row r="9" spans="1:6" ht="63.75" customHeight="1">
      <c r="A9" s="5">
        <v>30</v>
      </c>
      <c r="B9" s="7" t="s">
        <v>9</v>
      </c>
      <c r="C9" s="11"/>
      <c r="D9" s="11" t="s">
        <v>12</v>
      </c>
      <c r="E9" s="15"/>
      <c r="F9" s="11"/>
    </row>
    <row r="10" spans="1:6">
      <c r="A10" s="5"/>
      <c r="B10" s="6"/>
      <c r="C10" s="11"/>
      <c r="D10" s="11"/>
      <c r="E10" s="15"/>
      <c r="F10" s="11"/>
    </row>
    <row r="11" spans="1:6" ht="225">
      <c r="A11" s="5">
        <v>40</v>
      </c>
      <c r="B11" s="7" t="s">
        <v>107</v>
      </c>
      <c r="C11" s="19"/>
      <c r="D11" s="19" t="s">
        <v>12</v>
      </c>
      <c r="E11" s="15"/>
      <c r="F11" s="11"/>
    </row>
    <row r="12" spans="1:6">
      <c r="A12" s="5"/>
      <c r="B12" s="7"/>
      <c r="C12" s="19"/>
      <c r="D12" s="19"/>
      <c r="E12" s="15"/>
      <c r="F12" s="11"/>
    </row>
    <row r="13" spans="1:6" ht="50.25" customHeight="1">
      <c r="A13" s="5">
        <v>50</v>
      </c>
      <c r="B13" s="7" t="s">
        <v>60</v>
      </c>
      <c r="C13" s="19"/>
      <c r="D13" s="19" t="s">
        <v>12</v>
      </c>
      <c r="E13" s="15"/>
      <c r="F13" s="11"/>
    </row>
    <row r="14" spans="1:6">
      <c r="A14" s="5"/>
      <c r="B14" s="7"/>
      <c r="C14" s="19"/>
      <c r="D14" s="19"/>
      <c r="E14" s="15"/>
      <c r="F14" s="11"/>
    </row>
    <row r="15" spans="1:6" ht="64.5" customHeight="1">
      <c r="A15" s="5">
        <v>60</v>
      </c>
      <c r="B15" s="7" t="s">
        <v>28</v>
      </c>
      <c r="C15" s="19"/>
      <c r="D15" s="19" t="s">
        <v>12</v>
      </c>
      <c r="E15" s="15"/>
      <c r="F15" s="11"/>
    </row>
    <row r="16" spans="1:6">
      <c r="A16" s="5"/>
      <c r="B16" s="7"/>
      <c r="C16" s="19"/>
      <c r="D16" s="19"/>
      <c r="E16" s="15"/>
      <c r="F16" s="11"/>
    </row>
    <row r="17" spans="1:6" ht="30">
      <c r="A17" s="5">
        <v>70</v>
      </c>
      <c r="B17" s="7" t="s">
        <v>101</v>
      </c>
      <c r="C17" s="19"/>
      <c r="D17" s="19" t="s">
        <v>12</v>
      </c>
      <c r="E17" s="15"/>
      <c r="F17" s="11"/>
    </row>
    <row r="18" spans="1:6">
      <c r="A18" s="5"/>
      <c r="B18" s="7" t="s">
        <v>102</v>
      </c>
      <c r="C18" s="19"/>
      <c r="D18" s="19"/>
      <c r="E18" s="15"/>
      <c r="F18" s="11"/>
    </row>
    <row r="19" spans="1:6">
      <c r="A19" s="5"/>
      <c r="B19" s="7" t="s">
        <v>62</v>
      </c>
      <c r="C19" s="19"/>
      <c r="D19" s="19"/>
      <c r="E19" s="15"/>
      <c r="F19" s="11"/>
    </row>
    <row r="20" spans="1:6">
      <c r="A20" s="5"/>
      <c r="B20" s="7" t="s">
        <v>103</v>
      </c>
      <c r="C20" s="19"/>
      <c r="D20" s="19"/>
      <c r="E20" s="15"/>
      <c r="F20" s="11"/>
    </row>
    <row r="21" spans="1:6">
      <c r="A21" s="5"/>
      <c r="B21" s="7"/>
      <c r="C21" s="19"/>
      <c r="D21" s="19"/>
      <c r="E21" s="15"/>
      <c r="F21" s="11"/>
    </row>
    <row r="22" spans="1:6" ht="60">
      <c r="A22" s="5">
        <v>80</v>
      </c>
      <c r="B22" s="7" t="s">
        <v>61</v>
      </c>
      <c r="C22" s="19"/>
      <c r="D22" s="19" t="s">
        <v>12</v>
      </c>
      <c r="E22" s="15"/>
      <c r="F22" s="11"/>
    </row>
    <row r="23" spans="1:6">
      <c r="A23" s="5"/>
      <c r="B23" s="7"/>
      <c r="C23" s="11"/>
      <c r="D23" s="11"/>
      <c r="E23" s="15"/>
      <c r="F23" s="11"/>
    </row>
    <row r="24" spans="1:6" ht="60">
      <c r="A24" s="5">
        <v>90</v>
      </c>
      <c r="B24" s="7" t="s">
        <v>59</v>
      </c>
      <c r="C24" s="11"/>
      <c r="D24" s="11" t="s">
        <v>12</v>
      </c>
      <c r="E24" s="15"/>
      <c r="F24" s="11"/>
    </row>
    <row r="25" spans="1:6">
      <c r="A25" s="5"/>
      <c r="B25" s="7"/>
      <c r="C25" s="11"/>
      <c r="D25" s="11"/>
      <c r="E25" s="15"/>
      <c r="F25" s="11"/>
    </row>
    <row r="26" spans="1:6">
      <c r="A26" s="5"/>
      <c r="B26" s="6"/>
      <c r="C26" s="11"/>
      <c r="D26" s="11"/>
      <c r="E26" s="15"/>
      <c r="F26" s="11"/>
    </row>
    <row r="27" spans="1:6">
      <c r="A27" s="5"/>
      <c r="B27" s="6"/>
      <c r="C27" s="11"/>
      <c r="D27" s="11"/>
      <c r="E27" s="15"/>
      <c r="F27" s="11"/>
    </row>
    <row r="28" spans="1:6">
      <c r="A28" s="8"/>
      <c r="B28" s="9" t="s">
        <v>6</v>
      </c>
      <c r="C28" s="12"/>
      <c r="D28" s="12"/>
      <c r="E28" s="16"/>
      <c r="F28" s="12">
        <f>SUM(F5:F17)</f>
        <v>0</v>
      </c>
    </row>
  </sheetData>
  <pageMargins left="0.7" right="0.7" top="0.75" bottom="0.75" header="0.3" footer="0.3"/>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7"/>
  <sheetViews>
    <sheetView workbookViewId="0">
      <selection activeCell="F15" sqref="F15"/>
    </sheetView>
  </sheetViews>
  <sheetFormatPr defaultColWidth="8.85546875" defaultRowHeight="15"/>
  <cols>
    <col min="1" max="1" width="13.42578125" style="2" customWidth="1"/>
    <col min="2" max="2" width="65.140625" style="1" customWidth="1"/>
    <col min="3" max="3" width="16.7109375" style="13" customWidth="1"/>
  </cols>
  <sheetData>
    <row r="1" spans="1:3">
      <c r="A1" s="3" t="s">
        <v>0</v>
      </c>
      <c r="B1" s="4" t="s">
        <v>1</v>
      </c>
      <c r="C1" s="10" t="s">
        <v>5</v>
      </c>
    </row>
    <row r="2" spans="1:3">
      <c r="A2" s="5"/>
      <c r="B2" s="6"/>
      <c r="C2" s="11"/>
    </row>
    <row r="3" spans="1:3">
      <c r="A3" s="5"/>
      <c r="B3" s="7"/>
      <c r="C3" s="11"/>
    </row>
    <row r="4" spans="1:3">
      <c r="A4" s="5"/>
      <c r="B4" s="6"/>
      <c r="C4" s="11"/>
    </row>
    <row r="5" spans="1:3">
      <c r="A5" s="5" t="s">
        <v>13</v>
      </c>
      <c r="B5" s="7" t="s">
        <v>19</v>
      </c>
      <c r="C5" s="11">
        <f>'(A) General and Set-up'!F28</f>
        <v>0</v>
      </c>
    </row>
    <row r="6" spans="1:3">
      <c r="A6" s="5"/>
      <c r="B6" s="18"/>
      <c r="C6" s="11"/>
    </row>
    <row r="7" spans="1:3">
      <c r="A7" s="5" t="s">
        <v>14</v>
      </c>
      <c r="B7" s="7" t="s">
        <v>20</v>
      </c>
      <c r="C7" s="11">
        <f>'(B) Demolitions'!F45</f>
        <v>0</v>
      </c>
    </row>
    <row r="8" spans="1:3">
      <c r="A8" s="5"/>
      <c r="B8" s="18"/>
      <c r="C8" s="11"/>
    </row>
    <row r="9" spans="1:3">
      <c r="A9" s="5" t="s">
        <v>15</v>
      </c>
      <c r="B9" s="7" t="s">
        <v>21</v>
      </c>
      <c r="C9" s="11">
        <f>'(C) Joinery Works'!F61</f>
        <v>0</v>
      </c>
    </row>
    <row r="10" spans="1:3">
      <c r="A10" s="5"/>
      <c r="B10" s="7"/>
      <c r="C10" s="11"/>
    </row>
    <row r="11" spans="1:3">
      <c r="A11" s="5" t="s">
        <v>16</v>
      </c>
      <c r="B11" s="7" t="s">
        <v>50</v>
      </c>
      <c r="C11" s="11">
        <f>'(D) Ceiling works'!F37</f>
        <v>250</v>
      </c>
    </row>
    <row r="12" spans="1:3">
      <c r="A12" s="5"/>
      <c r="B12" s="7"/>
      <c r="C12" s="11"/>
    </row>
    <row r="13" spans="1:3">
      <c r="A13" s="5" t="s">
        <v>17</v>
      </c>
      <c r="B13" s="7" t="s">
        <v>51</v>
      </c>
      <c r="C13" s="11">
        <f>'(E) Flooring Works'!F17</f>
        <v>0</v>
      </c>
    </row>
    <row r="14" spans="1:3">
      <c r="A14" s="5"/>
      <c r="B14" s="7"/>
      <c r="C14" s="11"/>
    </row>
    <row r="15" spans="1:3">
      <c r="A15" s="5" t="s">
        <v>18</v>
      </c>
      <c r="B15" s="7" t="s">
        <v>22</v>
      </c>
      <c r="C15" s="11">
        <f>'(F) Decoration finishing'!F33</f>
        <v>0</v>
      </c>
    </row>
    <row r="16" spans="1:3">
      <c r="A16" s="5"/>
      <c r="B16" s="7"/>
      <c r="C16" s="11"/>
    </row>
    <row r="17" spans="1:3">
      <c r="A17" s="5" t="s">
        <v>56</v>
      </c>
      <c r="B17" s="7" t="s">
        <v>52</v>
      </c>
      <c r="C17" s="11">
        <f>'(G) M&amp;E'!F55</f>
        <v>750</v>
      </c>
    </row>
    <row r="18" spans="1:3">
      <c r="A18" s="5"/>
      <c r="B18" s="7"/>
      <c r="C18" s="11"/>
    </row>
    <row r="19" spans="1:3">
      <c r="A19" s="5" t="s">
        <v>57</v>
      </c>
      <c r="B19" s="7" t="s">
        <v>53</v>
      </c>
      <c r="C19" s="11">
        <f>'(H) Lighting'!F27</f>
        <v>2000</v>
      </c>
    </row>
    <row r="20" spans="1:3">
      <c r="A20" s="5"/>
      <c r="B20" s="7"/>
      <c r="C20" s="11"/>
    </row>
    <row r="21" spans="1:3">
      <c r="A21" s="5" t="s">
        <v>58</v>
      </c>
      <c r="B21" s="7" t="s">
        <v>54</v>
      </c>
      <c r="C21" s="11">
        <f>'(J) misc'!F40</f>
        <v>1688.8</v>
      </c>
    </row>
    <row r="22" spans="1:3">
      <c r="A22" s="5"/>
      <c r="B22" s="7"/>
      <c r="C22" s="11"/>
    </row>
    <row r="23" spans="1:3">
      <c r="A23" s="5"/>
      <c r="B23" s="7" t="s">
        <v>23</v>
      </c>
      <c r="C23" s="11">
        <v>0</v>
      </c>
    </row>
    <row r="24" spans="1:3">
      <c r="A24" s="5"/>
      <c r="B24" s="7"/>
      <c r="C24" s="11"/>
    </row>
    <row r="25" spans="1:3">
      <c r="A25" s="5"/>
      <c r="B25" s="7" t="s">
        <v>24</v>
      </c>
      <c r="C25" s="11">
        <f>SUM(C5:C23)</f>
        <v>4688.8</v>
      </c>
    </row>
    <row r="26" spans="1:3">
      <c r="A26" s="5"/>
      <c r="B26" s="7"/>
      <c r="C26" s="11"/>
    </row>
    <row r="27" spans="1:3">
      <c r="A27" s="5"/>
      <c r="B27" s="7" t="s">
        <v>25</v>
      </c>
      <c r="C27" s="11">
        <f>C25*0.1</f>
        <v>468.88000000000005</v>
      </c>
    </row>
    <row r="28" spans="1:3">
      <c r="A28" s="5"/>
      <c r="B28" s="7"/>
      <c r="C28" s="11"/>
    </row>
    <row r="29" spans="1:3" ht="15.75" thickBot="1">
      <c r="A29" s="5"/>
      <c r="B29" s="7" t="s">
        <v>55</v>
      </c>
      <c r="C29" s="24">
        <f>SUM(C25:C27)</f>
        <v>5157.68</v>
      </c>
    </row>
    <row r="30" spans="1:3" ht="15.75" thickTop="1">
      <c r="A30" s="5"/>
      <c r="B30" s="7"/>
      <c r="C30" s="11"/>
    </row>
    <row r="31" spans="1:3">
      <c r="A31" s="5"/>
      <c r="B31" s="7"/>
      <c r="C31" s="11"/>
    </row>
    <row r="32" spans="1:3">
      <c r="A32" s="5"/>
      <c r="B32" s="7"/>
      <c r="C32" s="11"/>
    </row>
    <row r="33" spans="1:3">
      <c r="A33" s="5"/>
      <c r="B33" s="7"/>
      <c r="C33" s="11"/>
    </row>
    <row r="34" spans="1:3">
      <c r="A34" s="5"/>
      <c r="B34" s="7"/>
      <c r="C34" s="11"/>
    </row>
    <row r="35" spans="1:3">
      <c r="A35" s="5"/>
      <c r="B35" s="6"/>
      <c r="C35" s="11"/>
    </row>
    <row r="36" spans="1:3">
      <c r="A36" s="5"/>
      <c r="B36" s="6"/>
      <c r="C36" s="11"/>
    </row>
    <row r="37" spans="1:3">
      <c r="A37" s="8"/>
      <c r="B37" s="9"/>
      <c r="C37" s="12"/>
    </row>
  </sheetData>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5"/>
  <sheetViews>
    <sheetView topLeftCell="A8" zoomScale="170" zoomScaleNormal="170" workbookViewId="0">
      <selection activeCell="B27" sqref="B27"/>
    </sheetView>
  </sheetViews>
  <sheetFormatPr defaultColWidth="8.85546875" defaultRowHeight="15"/>
  <cols>
    <col min="1" max="1" width="13.42578125" style="2" customWidth="1"/>
    <col min="2" max="2" width="59.85546875" style="1" customWidth="1"/>
    <col min="3" max="4" width="8.85546875" style="13"/>
    <col min="5" max="5" width="8.85546875" style="17"/>
    <col min="6" max="6" width="8.85546875" style="13"/>
  </cols>
  <sheetData>
    <row r="1" spans="1:6">
      <c r="A1" s="3" t="s">
        <v>0</v>
      </c>
      <c r="B1" s="4" t="s">
        <v>1</v>
      </c>
      <c r="C1" s="10" t="s">
        <v>2</v>
      </c>
      <c r="D1" s="10" t="s">
        <v>3</v>
      </c>
      <c r="E1" s="14" t="s">
        <v>4</v>
      </c>
      <c r="F1" s="10" t="s">
        <v>5</v>
      </c>
    </row>
    <row r="2" spans="1:6">
      <c r="A2" s="5"/>
      <c r="B2" s="6"/>
      <c r="C2" s="11"/>
      <c r="D2" s="11"/>
      <c r="E2" s="15"/>
      <c r="F2" s="11"/>
    </row>
    <row r="3" spans="1:6">
      <c r="A3" s="23" t="s">
        <v>14</v>
      </c>
      <c r="B3" s="21" t="s">
        <v>41</v>
      </c>
      <c r="C3" s="11"/>
      <c r="D3" s="11"/>
      <c r="E3" s="15"/>
      <c r="F3" s="11"/>
    </row>
    <row r="4" spans="1:6" ht="157.5" customHeight="1">
      <c r="A4" s="5"/>
      <c r="B4" s="7" t="s">
        <v>26</v>
      </c>
      <c r="C4" s="11"/>
      <c r="D4" s="11"/>
      <c r="E4" s="15"/>
      <c r="F4" s="11"/>
    </row>
    <row r="5" spans="1:6">
      <c r="A5" s="5"/>
      <c r="B5" s="6"/>
      <c r="C5" s="11"/>
      <c r="D5" s="11"/>
      <c r="E5" s="15"/>
      <c r="F5" s="11"/>
    </row>
    <row r="6" spans="1:6">
      <c r="A6" s="5"/>
      <c r="B6" s="20" t="s">
        <v>70</v>
      </c>
      <c r="C6" s="11"/>
      <c r="D6" s="11"/>
      <c r="E6" s="15"/>
      <c r="F6" s="11"/>
    </row>
    <row r="7" spans="1:6">
      <c r="A7" s="5"/>
      <c r="B7" s="6"/>
      <c r="C7" s="11"/>
      <c r="D7" s="11"/>
      <c r="E7" s="15"/>
      <c r="F7" s="11"/>
    </row>
    <row r="8" spans="1:6" ht="60">
      <c r="A8" s="5">
        <v>10</v>
      </c>
      <c r="B8" s="7" t="s">
        <v>104</v>
      </c>
      <c r="C8" s="11"/>
      <c r="D8" s="11"/>
      <c r="E8" s="15"/>
      <c r="F8" s="11"/>
    </row>
    <row r="9" spans="1:6">
      <c r="A9" s="5"/>
      <c r="B9" s="18" t="s">
        <v>63</v>
      </c>
      <c r="C9" s="11"/>
      <c r="D9" s="11" t="s">
        <v>12</v>
      </c>
      <c r="E9" s="15"/>
      <c r="F9" s="11"/>
    </row>
    <row r="10" spans="1:6">
      <c r="A10" s="5"/>
      <c r="B10" s="7"/>
      <c r="C10" s="11"/>
      <c r="D10" s="11"/>
      <c r="E10" s="15"/>
      <c r="F10" s="11"/>
    </row>
    <row r="11" spans="1:6" ht="60">
      <c r="A11" s="5">
        <v>20</v>
      </c>
      <c r="B11" s="7" t="s">
        <v>33</v>
      </c>
      <c r="C11" s="11"/>
      <c r="D11" s="11"/>
      <c r="E11" s="15"/>
      <c r="F11" s="11"/>
    </row>
    <row r="12" spans="1:6">
      <c r="A12" s="5"/>
      <c r="B12" s="18" t="s">
        <v>63</v>
      </c>
      <c r="C12" s="11">
        <v>171</v>
      </c>
      <c r="D12" s="11" t="s">
        <v>10</v>
      </c>
      <c r="E12" s="15"/>
      <c r="F12" s="11"/>
    </row>
    <row r="13" spans="1:6">
      <c r="A13" s="5"/>
      <c r="B13" s="7"/>
      <c r="C13" s="11"/>
      <c r="D13" s="11"/>
      <c r="E13" s="15"/>
      <c r="F13" s="11"/>
    </row>
    <row r="14" spans="1:6" ht="30">
      <c r="A14" s="5">
        <v>30</v>
      </c>
      <c r="B14" s="7" t="s">
        <v>105</v>
      </c>
      <c r="C14" s="11"/>
      <c r="D14" s="11"/>
      <c r="E14" s="15"/>
      <c r="F14" s="11"/>
    </row>
    <row r="15" spans="1:6">
      <c r="A15" s="5"/>
      <c r="B15" s="6" t="s">
        <v>65</v>
      </c>
      <c r="C15" s="11"/>
      <c r="D15" s="11" t="s">
        <v>12</v>
      </c>
      <c r="E15" s="15"/>
      <c r="F15" s="11"/>
    </row>
    <row r="16" spans="1:6">
      <c r="A16" s="5"/>
      <c r="B16" s="6" t="s">
        <v>64</v>
      </c>
      <c r="C16" s="11"/>
      <c r="D16" s="11" t="s">
        <v>12</v>
      </c>
      <c r="E16" s="15"/>
      <c r="F16" s="11"/>
    </row>
    <row r="17" spans="1:6">
      <c r="A17" s="5"/>
      <c r="B17" s="7"/>
      <c r="C17" s="11"/>
      <c r="D17" s="11"/>
      <c r="E17" s="15"/>
      <c r="F17" s="11"/>
    </row>
    <row r="18" spans="1:6" ht="45">
      <c r="A18" s="5">
        <v>40</v>
      </c>
      <c r="B18" s="7" t="s">
        <v>106</v>
      </c>
      <c r="C18" s="11"/>
      <c r="D18" s="11"/>
      <c r="E18" s="15"/>
      <c r="F18" s="11"/>
    </row>
    <row r="19" spans="1:6">
      <c r="A19" s="5"/>
      <c r="B19" s="18" t="s">
        <v>63</v>
      </c>
      <c r="C19" s="11"/>
      <c r="D19" s="11" t="s">
        <v>12</v>
      </c>
      <c r="E19" s="15"/>
      <c r="F19" s="11"/>
    </row>
    <row r="20" spans="1:6">
      <c r="A20" s="5"/>
      <c r="B20" s="18"/>
      <c r="C20" s="11"/>
      <c r="D20" s="11"/>
      <c r="E20" s="15"/>
      <c r="F20" s="11"/>
    </row>
    <row r="21" spans="1:6">
      <c r="A21" s="5"/>
      <c r="B21" s="18"/>
      <c r="C21" s="11"/>
      <c r="D21" s="11"/>
      <c r="E21" s="15"/>
      <c r="F21" s="11"/>
    </row>
    <row r="22" spans="1:6">
      <c r="A22" s="5"/>
      <c r="B22" s="18"/>
      <c r="C22" s="11"/>
      <c r="D22" s="11"/>
      <c r="E22" s="15"/>
      <c r="F22" s="11"/>
    </row>
    <row r="23" spans="1:6">
      <c r="A23" s="5"/>
      <c r="B23" s="18"/>
      <c r="C23" s="11"/>
      <c r="D23" s="11"/>
      <c r="E23" s="15"/>
      <c r="F23" s="11"/>
    </row>
    <row r="24" spans="1:6">
      <c r="A24" s="5"/>
      <c r="B24" s="6"/>
      <c r="C24" s="11"/>
      <c r="D24" s="11"/>
      <c r="E24" s="15"/>
      <c r="F24" s="11"/>
    </row>
    <row r="25" spans="1:6">
      <c r="A25" s="5"/>
      <c r="B25" s="7"/>
      <c r="C25" s="11"/>
      <c r="D25" s="11"/>
      <c r="E25" s="15"/>
      <c r="F25" s="11"/>
    </row>
    <row r="26" spans="1:6">
      <c r="A26" s="5"/>
      <c r="B26" s="18"/>
      <c r="C26" s="11"/>
      <c r="D26" s="11"/>
      <c r="E26" s="15"/>
      <c r="F26" s="11"/>
    </row>
    <row r="27" spans="1:6">
      <c r="A27" s="5"/>
      <c r="B27" s="18"/>
      <c r="C27" s="11"/>
      <c r="D27" s="11"/>
      <c r="E27" s="15"/>
      <c r="F27" s="11"/>
    </row>
    <row r="28" spans="1:6">
      <c r="A28" s="5"/>
      <c r="B28" s="18"/>
      <c r="C28" s="11"/>
      <c r="D28" s="11"/>
      <c r="E28" s="15"/>
      <c r="F28" s="11"/>
    </row>
    <row r="29" spans="1:6">
      <c r="A29" s="5"/>
      <c r="B29" s="18"/>
      <c r="C29" s="11"/>
      <c r="D29" s="11"/>
      <c r="E29" s="15"/>
      <c r="F29" s="11"/>
    </row>
    <row r="30" spans="1:6">
      <c r="A30" s="5"/>
      <c r="B30" s="18"/>
      <c r="C30" s="11"/>
      <c r="D30" s="11"/>
      <c r="E30" s="15"/>
      <c r="F30" s="11"/>
    </row>
    <row r="31" spans="1:6">
      <c r="A31" s="5"/>
      <c r="B31" s="18"/>
      <c r="C31" s="11"/>
      <c r="D31" s="11"/>
      <c r="E31" s="15"/>
      <c r="F31" s="11"/>
    </row>
    <row r="32" spans="1:6">
      <c r="A32" s="5"/>
      <c r="B32" s="6"/>
      <c r="C32" s="11"/>
      <c r="D32" s="11"/>
      <c r="E32" s="15"/>
      <c r="F32" s="11"/>
    </row>
    <row r="33" spans="1:6">
      <c r="A33" s="5"/>
      <c r="B33" s="7"/>
      <c r="C33" s="11"/>
      <c r="D33" s="11"/>
      <c r="E33" s="15"/>
      <c r="F33" s="11"/>
    </row>
    <row r="34" spans="1:6">
      <c r="A34" s="5"/>
      <c r="B34" s="6"/>
      <c r="C34" s="11"/>
      <c r="D34" s="11"/>
      <c r="E34" s="15"/>
      <c r="F34" s="11"/>
    </row>
    <row r="35" spans="1:6">
      <c r="A35" s="5"/>
      <c r="B35" s="6"/>
      <c r="C35" s="11"/>
      <c r="D35" s="11"/>
      <c r="E35" s="15"/>
      <c r="F35" s="11"/>
    </row>
    <row r="36" spans="1:6">
      <c r="A36" s="5"/>
      <c r="B36" s="7"/>
      <c r="C36" s="11"/>
      <c r="D36" s="11"/>
      <c r="E36" s="15"/>
      <c r="F36" s="11"/>
    </row>
    <row r="37" spans="1:6">
      <c r="A37" s="5"/>
      <c r="B37" s="6"/>
      <c r="C37" s="11"/>
      <c r="D37" s="11"/>
      <c r="E37" s="15"/>
      <c r="F37" s="11"/>
    </row>
    <row r="38" spans="1:6">
      <c r="A38" s="5"/>
      <c r="B38" s="6"/>
      <c r="C38" s="11"/>
      <c r="D38" s="11"/>
      <c r="E38" s="15"/>
      <c r="F38" s="11"/>
    </row>
    <row r="39" spans="1:6">
      <c r="A39" s="5"/>
      <c r="B39" s="7"/>
      <c r="C39" s="11"/>
      <c r="D39" s="11"/>
      <c r="E39" s="15"/>
      <c r="F39" s="11"/>
    </row>
    <row r="40" spans="1:6">
      <c r="A40" s="5"/>
      <c r="B40" s="6"/>
      <c r="C40" s="11"/>
      <c r="D40" s="11"/>
      <c r="E40" s="15"/>
      <c r="F40" s="11"/>
    </row>
    <row r="41" spans="1:6">
      <c r="A41" s="5"/>
      <c r="B41" s="6"/>
      <c r="C41" s="11"/>
      <c r="D41" s="11"/>
      <c r="E41" s="15"/>
      <c r="F41" s="11"/>
    </row>
    <row r="42" spans="1:6">
      <c r="A42" s="5"/>
      <c r="B42" s="7"/>
      <c r="C42" s="11"/>
      <c r="D42" s="11"/>
      <c r="E42" s="15"/>
      <c r="F42" s="11"/>
    </row>
    <row r="43" spans="1:6">
      <c r="A43" s="5"/>
      <c r="B43" s="6"/>
      <c r="C43" s="11"/>
      <c r="D43" s="11"/>
      <c r="E43" s="15"/>
      <c r="F43" s="11"/>
    </row>
    <row r="44" spans="1:6">
      <c r="A44" s="5"/>
      <c r="B44" s="6"/>
      <c r="C44" s="11"/>
      <c r="D44" s="11"/>
      <c r="E44" s="15"/>
      <c r="F44" s="11"/>
    </row>
    <row r="45" spans="1:6">
      <c r="A45" s="8"/>
      <c r="B45" s="9" t="s">
        <v>6</v>
      </c>
      <c r="C45" s="12"/>
      <c r="D45" s="12"/>
      <c r="E45" s="16"/>
      <c r="F45" s="12">
        <f>SUM(F4:F40)</f>
        <v>0</v>
      </c>
    </row>
  </sheetData>
  <pageMargins left="0.7" right="0.7" top="0.75" bottom="0.75"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1"/>
  <sheetViews>
    <sheetView topLeftCell="A22" zoomScaleNormal="100" workbookViewId="0">
      <selection activeCell="I5" sqref="I5"/>
    </sheetView>
  </sheetViews>
  <sheetFormatPr defaultColWidth="8.85546875" defaultRowHeight="15"/>
  <cols>
    <col min="1" max="1" width="13.42578125" style="2" customWidth="1"/>
    <col min="2" max="2" width="59.28515625" style="1" customWidth="1"/>
    <col min="3" max="4" width="8.85546875" style="13"/>
    <col min="5" max="5" width="8.85546875" style="17"/>
    <col min="6" max="6" width="8.85546875" style="13"/>
  </cols>
  <sheetData>
    <row r="1" spans="1:6">
      <c r="A1" s="3" t="s">
        <v>0</v>
      </c>
      <c r="B1" s="4" t="s">
        <v>1</v>
      </c>
      <c r="C1" s="10" t="s">
        <v>2</v>
      </c>
      <c r="D1" s="10" t="s">
        <v>3</v>
      </c>
      <c r="E1" s="14" t="s">
        <v>4</v>
      </c>
      <c r="F1" s="10" t="s">
        <v>5</v>
      </c>
    </row>
    <row r="2" spans="1:6">
      <c r="A2" s="5"/>
      <c r="B2" s="6"/>
      <c r="C2" s="11"/>
      <c r="D2" s="11"/>
      <c r="E2" s="15"/>
      <c r="F2" s="11"/>
    </row>
    <row r="3" spans="1:6">
      <c r="A3" s="23" t="s">
        <v>15</v>
      </c>
      <c r="B3" s="21" t="s">
        <v>29</v>
      </c>
      <c r="C3" s="11"/>
      <c r="D3" s="11"/>
      <c r="E3" s="15"/>
      <c r="F3" s="11"/>
    </row>
    <row r="4" spans="1:6">
      <c r="A4" s="5"/>
      <c r="B4" s="6"/>
      <c r="C4" s="11"/>
      <c r="D4" s="11"/>
      <c r="E4" s="15"/>
      <c r="F4" s="11"/>
    </row>
    <row r="5" spans="1:6" ht="180">
      <c r="A5" s="5"/>
      <c r="B5" s="7" t="s">
        <v>26</v>
      </c>
      <c r="C5" s="11"/>
      <c r="D5" s="11"/>
      <c r="E5" s="15"/>
      <c r="F5" s="11"/>
    </row>
    <row r="6" spans="1:6">
      <c r="A6" s="5"/>
      <c r="B6" s="6"/>
      <c r="C6" s="11"/>
      <c r="D6" s="11"/>
      <c r="E6" s="15"/>
      <c r="F6" s="11"/>
    </row>
    <row r="7" spans="1:6" ht="189" customHeight="1">
      <c r="A7" s="5">
        <v>10</v>
      </c>
      <c r="B7" s="7" t="s">
        <v>169</v>
      </c>
      <c r="C7" s="11"/>
      <c r="D7" s="11"/>
      <c r="E7" s="15"/>
      <c r="F7" s="11"/>
    </row>
    <row r="8" spans="1:6">
      <c r="A8" s="5"/>
      <c r="B8" s="18" t="s">
        <v>71</v>
      </c>
      <c r="C8" s="11">
        <v>3</v>
      </c>
      <c r="D8" s="11" t="s">
        <v>11</v>
      </c>
      <c r="E8" s="15"/>
      <c r="F8" s="11"/>
    </row>
    <row r="9" spans="1:6">
      <c r="A9" s="5"/>
      <c r="B9" s="18" t="s">
        <v>72</v>
      </c>
      <c r="C9" s="11">
        <v>1</v>
      </c>
      <c r="D9" s="11" t="s">
        <v>11</v>
      </c>
      <c r="E9" s="15"/>
      <c r="F9" s="11"/>
    </row>
    <row r="10" spans="1:6">
      <c r="A10" s="5"/>
      <c r="B10" s="6"/>
      <c r="C10" s="11"/>
      <c r="D10" s="11"/>
      <c r="E10" s="15"/>
      <c r="F10" s="11"/>
    </row>
    <row r="11" spans="1:6" ht="150">
      <c r="A11" s="5">
        <v>20</v>
      </c>
      <c r="B11" s="7" t="s">
        <v>167</v>
      </c>
      <c r="C11" s="11"/>
      <c r="D11" s="11"/>
      <c r="E11" s="15"/>
      <c r="F11" s="11"/>
    </row>
    <row r="12" spans="1:6">
      <c r="A12" s="5"/>
      <c r="B12" s="6" t="s">
        <v>156</v>
      </c>
      <c r="C12" s="11"/>
      <c r="D12" s="11"/>
      <c r="E12" s="15"/>
      <c r="F12" s="11"/>
    </row>
    <row r="13" spans="1:6">
      <c r="A13" s="5"/>
      <c r="B13" s="6" t="s">
        <v>157</v>
      </c>
      <c r="C13" s="11"/>
      <c r="D13" s="11"/>
      <c r="E13" s="15"/>
      <c r="F13" s="11"/>
    </row>
    <row r="14" spans="1:6">
      <c r="A14" s="5"/>
      <c r="B14" s="6" t="s">
        <v>158</v>
      </c>
      <c r="C14" s="11"/>
      <c r="D14" s="11"/>
      <c r="E14" s="15"/>
      <c r="F14" s="11"/>
    </row>
    <row r="15" spans="1:6" ht="30">
      <c r="A15" s="5"/>
      <c r="B15" s="18" t="s">
        <v>159</v>
      </c>
      <c r="C15" s="11"/>
      <c r="D15" s="11"/>
      <c r="E15" s="15"/>
      <c r="F15" s="11"/>
    </row>
    <row r="16" spans="1:6">
      <c r="A16" s="5"/>
      <c r="B16" s="6"/>
      <c r="C16" s="11"/>
      <c r="D16" s="11"/>
      <c r="E16" s="15"/>
      <c r="F16" s="11"/>
    </row>
    <row r="17" spans="1:6" ht="165">
      <c r="A17" s="5">
        <v>30</v>
      </c>
      <c r="B17" s="7" t="s">
        <v>168</v>
      </c>
      <c r="C17" s="11"/>
      <c r="D17" s="11"/>
      <c r="E17" s="15"/>
      <c r="F17" s="11"/>
    </row>
    <row r="18" spans="1:6">
      <c r="A18" s="5"/>
      <c r="B18" s="6" t="s">
        <v>152</v>
      </c>
      <c r="C18" s="11"/>
      <c r="D18" s="11"/>
      <c r="E18" s="15"/>
      <c r="F18" s="11"/>
    </row>
    <row r="19" spans="1:6">
      <c r="A19" s="5"/>
      <c r="B19" s="6" t="s">
        <v>153</v>
      </c>
      <c r="C19" s="11"/>
      <c r="D19" s="11"/>
      <c r="E19" s="15"/>
      <c r="F19" s="11"/>
    </row>
    <row r="20" spans="1:6">
      <c r="A20" s="5"/>
      <c r="B20" s="6" t="s">
        <v>154</v>
      </c>
      <c r="C20" s="11"/>
      <c r="D20" s="11"/>
      <c r="E20" s="15"/>
      <c r="F20" s="11"/>
    </row>
    <row r="21" spans="1:6">
      <c r="A21" s="5"/>
      <c r="B21" s="6" t="s">
        <v>155</v>
      </c>
      <c r="C21" s="11"/>
      <c r="D21" s="11"/>
      <c r="E21" s="15"/>
      <c r="F21" s="11"/>
    </row>
    <row r="22" spans="1:6">
      <c r="A22" s="5"/>
      <c r="B22" s="6"/>
      <c r="C22" s="11"/>
      <c r="D22" s="11"/>
      <c r="E22" s="15"/>
      <c r="F22" s="11"/>
    </row>
    <row r="23" spans="1:6" ht="90">
      <c r="A23" s="5">
        <v>40</v>
      </c>
      <c r="B23" s="7" t="s">
        <v>112</v>
      </c>
      <c r="C23" s="11"/>
      <c r="D23" s="11"/>
      <c r="E23" s="15"/>
      <c r="F23" s="11"/>
    </row>
    <row r="24" spans="1:6">
      <c r="A24" s="5"/>
      <c r="B24" s="6" t="s">
        <v>113</v>
      </c>
      <c r="C24" s="11"/>
      <c r="D24" s="11" t="s">
        <v>27</v>
      </c>
      <c r="E24" s="15"/>
      <c r="F24" s="11"/>
    </row>
    <row r="25" spans="1:6">
      <c r="A25" s="5"/>
      <c r="B25" s="6"/>
      <c r="C25" s="11"/>
      <c r="D25" s="11"/>
      <c r="E25" s="15"/>
      <c r="F25" s="11"/>
    </row>
    <row r="26" spans="1:6" ht="105">
      <c r="A26" s="5">
        <v>50</v>
      </c>
      <c r="B26" s="7" t="s">
        <v>114</v>
      </c>
      <c r="C26" s="11"/>
      <c r="D26" s="11"/>
      <c r="E26" s="15"/>
      <c r="F26" s="11"/>
    </row>
    <row r="27" spans="1:6">
      <c r="A27" s="5"/>
      <c r="B27" s="6" t="s">
        <v>69</v>
      </c>
      <c r="C27" s="11">
        <v>8</v>
      </c>
      <c r="D27" s="11" t="s">
        <v>11</v>
      </c>
      <c r="E27" s="15"/>
      <c r="F27" s="11"/>
    </row>
    <row r="28" spans="1:6">
      <c r="A28" s="5"/>
      <c r="B28" s="7"/>
      <c r="C28" s="11"/>
      <c r="D28" s="11"/>
      <c r="E28" s="15"/>
      <c r="F28" s="11"/>
    </row>
    <row r="29" spans="1:6" ht="270">
      <c r="A29" s="5">
        <v>60</v>
      </c>
      <c r="B29" s="7" t="s">
        <v>66</v>
      </c>
      <c r="C29" s="11"/>
      <c r="D29" s="11"/>
      <c r="E29" s="15"/>
      <c r="F29" s="11"/>
    </row>
    <row r="30" spans="1:6">
      <c r="A30" s="5"/>
      <c r="B30" s="6" t="s">
        <v>75</v>
      </c>
      <c r="C30" s="11"/>
      <c r="D30" s="11" t="s">
        <v>12</v>
      </c>
      <c r="E30" s="15"/>
      <c r="F30" s="11"/>
    </row>
    <row r="31" spans="1:6">
      <c r="A31" s="5"/>
      <c r="B31" s="6"/>
      <c r="C31" s="11"/>
      <c r="D31" s="11"/>
      <c r="E31" s="15"/>
      <c r="F31" s="11"/>
    </row>
    <row r="32" spans="1:6" ht="30" customHeight="1">
      <c r="A32" s="5">
        <v>70</v>
      </c>
      <c r="B32" s="7" t="s">
        <v>73</v>
      </c>
      <c r="C32" s="11"/>
      <c r="D32" s="11"/>
      <c r="E32" s="15"/>
      <c r="F32" s="11"/>
    </row>
    <row r="33" spans="1:6">
      <c r="A33" s="5"/>
      <c r="B33" s="6" t="s">
        <v>67</v>
      </c>
      <c r="C33" s="11">
        <v>1.2</v>
      </c>
      <c r="D33" s="11" t="s">
        <v>27</v>
      </c>
      <c r="E33" s="15"/>
      <c r="F33" s="11"/>
    </row>
    <row r="34" spans="1:6">
      <c r="A34" s="5"/>
      <c r="B34" s="6"/>
      <c r="C34" s="11"/>
      <c r="D34" s="11"/>
      <c r="E34" s="15"/>
      <c r="F34" s="11"/>
    </row>
    <row r="35" spans="1:6" ht="105">
      <c r="A35" s="5">
        <v>80</v>
      </c>
      <c r="B35" s="7" t="s">
        <v>108</v>
      </c>
      <c r="C35" s="11"/>
      <c r="D35" s="11"/>
      <c r="E35" s="15"/>
      <c r="F35" s="11"/>
    </row>
    <row r="36" spans="1:6">
      <c r="A36" s="5"/>
      <c r="B36" s="18" t="s">
        <v>63</v>
      </c>
      <c r="C36" s="11"/>
      <c r="D36" s="11"/>
      <c r="E36" s="15"/>
      <c r="F36" s="11"/>
    </row>
    <row r="37" spans="1:6">
      <c r="A37" s="5"/>
      <c r="B37" s="6"/>
      <c r="C37" s="11"/>
      <c r="D37" s="11"/>
      <c r="E37" s="15"/>
      <c r="F37" s="11"/>
    </row>
    <row r="38" spans="1:6" ht="45">
      <c r="A38" s="5">
        <v>90</v>
      </c>
      <c r="B38" s="7" t="s">
        <v>109</v>
      </c>
      <c r="C38" s="11"/>
      <c r="D38" s="11"/>
      <c r="E38" s="15"/>
      <c r="F38" s="11"/>
    </row>
    <row r="39" spans="1:6">
      <c r="A39" s="5"/>
      <c r="B39" s="6" t="s">
        <v>63</v>
      </c>
      <c r="C39" s="11"/>
      <c r="D39" s="11" t="s">
        <v>12</v>
      </c>
      <c r="E39" s="15"/>
      <c r="F39" s="11"/>
    </row>
    <row r="40" spans="1:6">
      <c r="A40" s="5"/>
      <c r="B40" s="6"/>
      <c r="C40" s="11"/>
      <c r="D40" s="11"/>
      <c r="E40" s="15"/>
      <c r="F40" s="11"/>
    </row>
    <row r="41" spans="1:6" ht="45">
      <c r="A41" s="5">
        <v>100</v>
      </c>
      <c r="B41" s="7" t="s">
        <v>110</v>
      </c>
      <c r="C41" s="11"/>
      <c r="D41" s="11"/>
      <c r="E41" s="15"/>
      <c r="F41" s="11"/>
    </row>
    <row r="42" spans="1:6">
      <c r="A42" s="5"/>
      <c r="B42" s="6" t="s">
        <v>74</v>
      </c>
      <c r="C42" s="11">
        <v>1</v>
      </c>
      <c r="D42" s="11" t="s">
        <v>11</v>
      </c>
      <c r="E42" s="15"/>
      <c r="F42" s="11"/>
    </row>
    <row r="43" spans="1:6">
      <c r="A43" s="5"/>
      <c r="B43" s="6"/>
      <c r="C43" s="11"/>
      <c r="D43" s="11"/>
      <c r="E43" s="15"/>
      <c r="F43" s="11"/>
    </row>
    <row r="44" spans="1:6" ht="60">
      <c r="A44" s="5">
        <v>110</v>
      </c>
      <c r="B44" s="7" t="s">
        <v>111</v>
      </c>
      <c r="C44" s="11"/>
      <c r="D44" s="11"/>
      <c r="E44" s="15"/>
      <c r="F44" s="11"/>
    </row>
    <row r="45" spans="1:6">
      <c r="A45" s="5"/>
      <c r="B45" s="6" t="s">
        <v>76</v>
      </c>
      <c r="C45" s="11">
        <v>1</v>
      </c>
      <c r="D45" s="11" t="s">
        <v>11</v>
      </c>
      <c r="E45" s="15"/>
      <c r="F45" s="11"/>
    </row>
    <row r="46" spans="1:6">
      <c r="A46" s="5"/>
      <c r="B46" s="6"/>
      <c r="C46" s="11"/>
      <c r="D46" s="11"/>
      <c r="E46" s="15"/>
      <c r="F46" s="11"/>
    </row>
    <row r="47" spans="1:6" ht="45">
      <c r="A47" s="5">
        <v>120</v>
      </c>
      <c r="B47" s="7" t="s">
        <v>163</v>
      </c>
      <c r="C47" s="11"/>
      <c r="D47" s="11"/>
      <c r="E47" s="15"/>
      <c r="F47" s="11"/>
    </row>
    <row r="48" spans="1:6">
      <c r="A48" s="5"/>
      <c r="B48" s="6" t="s">
        <v>164</v>
      </c>
      <c r="C48" s="11"/>
      <c r="D48" s="11" t="s">
        <v>12</v>
      </c>
      <c r="E48" s="15"/>
      <c r="F48" s="11"/>
    </row>
    <row r="49" spans="1:6">
      <c r="A49" s="5"/>
      <c r="B49" s="6"/>
      <c r="C49" s="11"/>
      <c r="D49" s="11"/>
      <c r="E49" s="15"/>
      <c r="F49" s="11"/>
    </row>
    <row r="50" spans="1:6" ht="195">
      <c r="A50" s="5">
        <v>130</v>
      </c>
      <c r="B50" s="7" t="s">
        <v>165</v>
      </c>
      <c r="C50" s="11"/>
      <c r="D50" s="11"/>
      <c r="E50" s="15"/>
      <c r="F50" s="11"/>
    </row>
    <row r="51" spans="1:6">
      <c r="A51" s="5"/>
      <c r="B51" s="6" t="s">
        <v>161</v>
      </c>
      <c r="C51" s="11"/>
      <c r="D51" s="11" t="s">
        <v>12</v>
      </c>
      <c r="E51" s="15"/>
      <c r="F51" s="11"/>
    </row>
    <row r="52" spans="1:6">
      <c r="A52" s="5"/>
      <c r="B52" s="6"/>
      <c r="C52" s="11"/>
      <c r="D52" s="11"/>
      <c r="E52" s="15"/>
      <c r="F52" s="11"/>
    </row>
    <row r="53" spans="1:6" ht="75">
      <c r="A53" s="5">
        <v>140</v>
      </c>
      <c r="B53" s="7" t="s">
        <v>166</v>
      </c>
      <c r="C53" s="11"/>
      <c r="D53" s="11"/>
      <c r="E53" s="15"/>
      <c r="F53" s="11"/>
    </row>
    <row r="54" spans="1:6">
      <c r="A54" s="5"/>
      <c r="B54" s="6" t="s">
        <v>162</v>
      </c>
      <c r="C54" s="11"/>
      <c r="D54" s="11" t="s">
        <v>12</v>
      </c>
      <c r="E54" s="15"/>
      <c r="F54" s="11"/>
    </row>
    <row r="55" spans="1:6">
      <c r="A55" s="5"/>
      <c r="B55" s="6"/>
      <c r="C55" s="11"/>
      <c r="D55" s="11"/>
      <c r="E55" s="15"/>
      <c r="F55" s="11"/>
    </row>
    <row r="56" spans="1:6">
      <c r="A56" s="5"/>
      <c r="B56" s="6"/>
      <c r="C56" s="11"/>
      <c r="D56" s="11"/>
      <c r="E56" s="15"/>
      <c r="F56" s="11"/>
    </row>
    <row r="57" spans="1:6">
      <c r="A57" s="5"/>
      <c r="B57" s="18"/>
      <c r="C57" s="11"/>
      <c r="D57" s="11"/>
      <c r="E57" s="15"/>
      <c r="F57" s="11"/>
    </row>
    <row r="58" spans="1:6">
      <c r="A58" s="5"/>
      <c r="B58" s="7"/>
      <c r="C58" s="11"/>
      <c r="D58" s="11"/>
      <c r="E58" s="15"/>
      <c r="F58" s="11"/>
    </row>
    <row r="59" spans="1:6">
      <c r="A59" s="5"/>
      <c r="B59" s="6"/>
      <c r="C59" s="11"/>
      <c r="D59" s="11"/>
      <c r="E59" s="15"/>
      <c r="F59" s="11"/>
    </row>
    <row r="60" spans="1:6">
      <c r="A60" s="5"/>
      <c r="B60" s="6"/>
      <c r="C60" s="11"/>
      <c r="D60" s="11"/>
      <c r="E60" s="15"/>
      <c r="F60" s="11"/>
    </row>
    <row r="61" spans="1:6">
      <c r="A61" s="8"/>
      <c r="B61" s="9" t="s">
        <v>6</v>
      </c>
      <c r="C61" s="12"/>
      <c r="D61" s="12"/>
      <c r="E61" s="16"/>
      <c r="F61" s="12">
        <f>SUM(F5:F60)</f>
        <v>0</v>
      </c>
    </row>
  </sheetData>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7"/>
  <sheetViews>
    <sheetView topLeftCell="A6" zoomScale="190" zoomScaleNormal="190" workbookViewId="0">
      <selection activeCell="A3" sqref="A3"/>
    </sheetView>
  </sheetViews>
  <sheetFormatPr defaultColWidth="8.85546875" defaultRowHeight="15"/>
  <cols>
    <col min="1" max="1" width="13.42578125" style="2" customWidth="1"/>
    <col min="2" max="2" width="60.42578125" style="1" customWidth="1"/>
    <col min="3" max="4" width="8.85546875" style="13"/>
    <col min="5" max="5" width="8.85546875" style="17"/>
    <col min="6" max="6" width="8.85546875" style="13"/>
  </cols>
  <sheetData>
    <row r="1" spans="1:6">
      <c r="A1" s="3" t="s">
        <v>0</v>
      </c>
      <c r="B1" s="4" t="s">
        <v>1</v>
      </c>
      <c r="C1" s="10" t="s">
        <v>2</v>
      </c>
      <c r="D1" s="10" t="s">
        <v>3</v>
      </c>
      <c r="E1" s="14" t="s">
        <v>4</v>
      </c>
      <c r="F1" s="10" t="s">
        <v>5</v>
      </c>
    </row>
    <row r="2" spans="1:6">
      <c r="A2" s="5"/>
      <c r="B2" s="6"/>
      <c r="C2" s="11"/>
      <c r="D2" s="11"/>
      <c r="E2" s="15"/>
      <c r="F2" s="11"/>
    </row>
    <row r="3" spans="1:6">
      <c r="A3" s="23" t="s">
        <v>16</v>
      </c>
      <c r="B3" s="21" t="s">
        <v>38</v>
      </c>
      <c r="C3" s="11"/>
      <c r="D3" s="11"/>
      <c r="E3" s="15"/>
      <c r="F3" s="11"/>
    </row>
    <row r="4" spans="1:6" ht="180">
      <c r="A4" s="5"/>
      <c r="B4" s="7" t="s">
        <v>26</v>
      </c>
      <c r="C4" s="11"/>
      <c r="D4" s="11"/>
      <c r="E4" s="15"/>
      <c r="F4" s="11"/>
    </row>
    <row r="5" spans="1:6">
      <c r="A5" s="5"/>
      <c r="B5" s="6"/>
      <c r="C5" s="11"/>
      <c r="D5" s="11"/>
      <c r="E5" s="15"/>
      <c r="F5" s="11"/>
    </row>
    <row r="6" spans="1:6" ht="60">
      <c r="A6" s="5">
        <v>10</v>
      </c>
      <c r="B6" s="7" t="s">
        <v>115</v>
      </c>
      <c r="C6" s="11"/>
      <c r="D6" s="11"/>
      <c r="E6" s="15"/>
      <c r="F6" s="11"/>
    </row>
    <row r="7" spans="1:6">
      <c r="A7" s="5"/>
      <c r="B7" s="18" t="s">
        <v>63</v>
      </c>
      <c r="C7" s="11"/>
      <c r="D7" s="11" t="s">
        <v>12</v>
      </c>
      <c r="E7" s="15"/>
      <c r="F7" s="11"/>
    </row>
    <row r="8" spans="1:6">
      <c r="A8" s="5"/>
      <c r="B8" s="18"/>
      <c r="C8" s="11"/>
      <c r="D8" s="11"/>
      <c r="E8" s="15"/>
      <c r="F8" s="11"/>
    </row>
    <row r="9" spans="1:6" ht="240">
      <c r="A9" s="5">
        <v>20</v>
      </c>
      <c r="B9" s="7" t="s">
        <v>116</v>
      </c>
      <c r="C9" s="11"/>
      <c r="D9" s="11"/>
      <c r="E9" s="15"/>
      <c r="F9" s="11"/>
    </row>
    <row r="10" spans="1:6">
      <c r="A10" s="5"/>
      <c r="B10" s="18" t="s">
        <v>117</v>
      </c>
      <c r="C10" s="11"/>
      <c r="D10" s="11" t="s">
        <v>12</v>
      </c>
      <c r="E10" s="15"/>
      <c r="F10" s="11"/>
    </row>
    <row r="11" spans="1:6">
      <c r="A11" s="5"/>
      <c r="B11" s="18"/>
      <c r="C11" s="11"/>
      <c r="D11" s="11"/>
      <c r="E11" s="15"/>
      <c r="F11" s="11"/>
    </row>
    <row r="12" spans="1:6" ht="30">
      <c r="A12" s="5">
        <v>30</v>
      </c>
      <c r="B12" s="7" t="s">
        <v>118</v>
      </c>
      <c r="C12" s="11"/>
      <c r="D12" s="11"/>
      <c r="E12" s="15"/>
      <c r="F12" s="11"/>
    </row>
    <row r="13" spans="1:6">
      <c r="A13" s="5"/>
      <c r="B13" s="18" t="s">
        <v>77</v>
      </c>
      <c r="C13" s="11" t="s">
        <v>78</v>
      </c>
      <c r="D13" s="11"/>
      <c r="E13" s="15"/>
      <c r="F13" s="11">
        <v>250</v>
      </c>
    </row>
    <row r="14" spans="1:6">
      <c r="A14" s="5"/>
      <c r="B14" s="18"/>
      <c r="C14" s="11"/>
      <c r="D14" s="11"/>
      <c r="E14" s="15"/>
      <c r="F14" s="11"/>
    </row>
    <row r="15" spans="1:6">
      <c r="A15" s="5"/>
      <c r="B15" s="18"/>
      <c r="C15" s="11"/>
      <c r="D15" s="11"/>
      <c r="E15" s="15"/>
      <c r="F15" s="11"/>
    </row>
    <row r="16" spans="1:6">
      <c r="A16" s="5"/>
      <c r="B16" s="7"/>
      <c r="C16" s="11"/>
      <c r="D16" s="11"/>
      <c r="E16" s="15"/>
      <c r="F16" s="11"/>
    </row>
    <row r="17" spans="1:6">
      <c r="A17" s="5"/>
      <c r="B17" s="7"/>
      <c r="C17" s="11"/>
      <c r="D17" s="11"/>
      <c r="E17" s="15"/>
      <c r="F17" s="11"/>
    </row>
    <row r="18" spans="1:6">
      <c r="A18" s="5"/>
      <c r="B18" s="18"/>
      <c r="C18" s="11"/>
      <c r="D18" s="11"/>
      <c r="E18" s="15"/>
      <c r="F18" s="11"/>
    </row>
    <row r="19" spans="1:6">
      <c r="A19" s="5"/>
      <c r="B19" s="18"/>
      <c r="C19" s="11"/>
      <c r="D19" s="11"/>
      <c r="E19" s="15"/>
      <c r="F19" s="11"/>
    </row>
    <row r="20" spans="1:6">
      <c r="A20" s="5"/>
      <c r="B20" s="18"/>
      <c r="C20" s="11"/>
      <c r="D20" s="11"/>
      <c r="E20" s="15"/>
      <c r="F20" s="11"/>
    </row>
    <row r="21" spans="1:6">
      <c r="A21" s="5"/>
      <c r="B21" s="18"/>
      <c r="C21" s="11"/>
      <c r="D21" s="11"/>
      <c r="E21" s="15"/>
      <c r="F21" s="11"/>
    </row>
    <row r="22" spans="1:6">
      <c r="A22" s="5"/>
      <c r="B22" s="18"/>
      <c r="C22" s="11"/>
      <c r="D22" s="11"/>
      <c r="E22" s="15"/>
      <c r="F22" s="11"/>
    </row>
    <row r="23" spans="1:6">
      <c r="A23" s="5"/>
      <c r="B23" s="18"/>
      <c r="C23" s="11"/>
      <c r="D23" s="11"/>
      <c r="E23" s="15"/>
      <c r="F23" s="11"/>
    </row>
    <row r="24" spans="1:6">
      <c r="A24" s="5"/>
      <c r="B24" s="7"/>
      <c r="C24" s="11"/>
      <c r="D24" s="11"/>
      <c r="E24" s="15"/>
      <c r="F24" s="11"/>
    </row>
    <row r="25" spans="1:6">
      <c r="A25" s="5"/>
      <c r="B25" s="7"/>
      <c r="C25" s="11"/>
      <c r="D25" s="11"/>
      <c r="E25" s="15"/>
      <c r="F25" s="11"/>
    </row>
    <row r="26" spans="1:6">
      <c r="A26" s="5"/>
      <c r="B26" s="7"/>
      <c r="C26" s="11"/>
      <c r="D26" s="11"/>
      <c r="E26" s="15"/>
      <c r="F26" s="11"/>
    </row>
    <row r="27" spans="1:6">
      <c r="A27" s="5"/>
      <c r="B27" s="7"/>
      <c r="C27" s="11"/>
      <c r="D27" s="11"/>
      <c r="E27" s="15"/>
      <c r="F27" s="11"/>
    </row>
    <row r="28" spans="1:6">
      <c r="A28" s="5"/>
      <c r="B28" s="7"/>
      <c r="C28" s="11"/>
      <c r="D28" s="11"/>
      <c r="E28" s="15"/>
      <c r="F28" s="11"/>
    </row>
    <row r="29" spans="1:6">
      <c r="A29" s="5"/>
      <c r="B29" s="18"/>
      <c r="C29" s="11"/>
      <c r="D29" s="11"/>
      <c r="E29" s="15"/>
      <c r="F29" s="11"/>
    </row>
    <row r="30" spans="1:6">
      <c r="A30" s="5"/>
      <c r="B30" s="7"/>
      <c r="C30" s="11"/>
      <c r="D30" s="11"/>
      <c r="E30" s="15"/>
      <c r="F30" s="11"/>
    </row>
    <row r="31" spans="1:6">
      <c r="A31" s="5"/>
      <c r="B31" s="7"/>
      <c r="C31" s="11"/>
      <c r="D31" s="11"/>
      <c r="E31" s="15"/>
      <c r="F31" s="11"/>
    </row>
    <row r="32" spans="1:6">
      <c r="A32" s="5"/>
      <c r="B32" s="7"/>
      <c r="C32" s="11"/>
      <c r="D32" s="11"/>
      <c r="E32" s="15"/>
      <c r="F32" s="11"/>
    </row>
    <row r="33" spans="1:6">
      <c r="A33" s="5"/>
      <c r="B33" s="7"/>
      <c r="C33" s="11"/>
      <c r="D33" s="11"/>
      <c r="E33" s="15"/>
      <c r="F33" s="11"/>
    </row>
    <row r="34" spans="1:6">
      <c r="A34" s="5"/>
      <c r="B34" s="7"/>
      <c r="C34" s="11"/>
      <c r="D34" s="11"/>
      <c r="E34" s="15"/>
      <c r="F34" s="11"/>
    </row>
    <row r="35" spans="1:6">
      <c r="A35" s="5"/>
      <c r="B35" s="7"/>
      <c r="C35" s="11"/>
      <c r="D35" s="11"/>
      <c r="E35" s="15"/>
      <c r="F35" s="11"/>
    </row>
    <row r="36" spans="1:6">
      <c r="A36" s="5"/>
      <c r="B36" s="6"/>
      <c r="C36" s="11"/>
      <c r="D36" s="11"/>
      <c r="E36" s="15"/>
      <c r="F36" s="11"/>
    </row>
    <row r="37" spans="1:6">
      <c r="A37" s="8"/>
      <c r="B37" s="9" t="s">
        <v>6</v>
      </c>
      <c r="C37" s="12"/>
      <c r="D37" s="12"/>
      <c r="E37" s="16"/>
      <c r="F37" s="12">
        <f>SUM(F4:F36)</f>
        <v>250</v>
      </c>
    </row>
  </sheetData>
  <pageMargins left="0.7" right="0.7" top="0.75" bottom="0.75" header="0.3" footer="0.3"/>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7"/>
  <sheetViews>
    <sheetView topLeftCell="A4" zoomScale="190" zoomScaleNormal="190" workbookViewId="0">
      <selection activeCell="B10" sqref="B10"/>
    </sheetView>
  </sheetViews>
  <sheetFormatPr defaultColWidth="8.85546875" defaultRowHeight="15"/>
  <cols>
    <col min="1" max="1" width="13.42578125" style="2" customWidth="1"/>
    <col min="2" max="2" width="59.7109375" style="1" customWidth="1"/>
    <col min="3" max="4" width="8.85546875" style="13"/>
    <col min="5" max="5" width="8.85546875" style="17"/>
    <col min="6" max="6" width="8.85546875" style="13"/>
  </cols>
  <sheetData>
    <row r="1" spans="1:6">
      <c r="A1" s="3" t="s">
        <v>0</v>
      </c>
      <c r="B1" s="4" t="s">
        <v>1</v>
      </c>
      <c r="C1" s="10" t="s">
        <v>2</v>
      </c>
      <c r="D1" s="10" t="s">
        <v>3</v>
      </c>
      <c r="E1" s="14" t="s">
        <v>4</v>
      </c>
      <c r="F1" s="10" t="s">
        <v>5</v>
      </c>
    </row>
    <row r="2" spans="1:6">
      <c r="A2" s="5"/>
      <c r="B2" s="6"/>
      <c r="C2" s="11"/>
      <c r="D2" s="11"/>
      <c r="E2" s="15"/>
      <c r="F2" s="11"/>
    </row>
    <row r="3" spans="1:6">
      <c r="A3" s="23" t="s">
        <v>17</v>
      </c>
      <c r="B3" s="21" t="s">
        <v>31</v>
      </c>
      <c r="C3" s="11"/>
      <c r="D3" s="11"/>
      <c r="E3" s="15"/>
      <c r="F3" s="11"/>
    </row>
    <row r="4" spans="1:6" ht="180">
      <c r="A4" s="5"/>
      <c r="B4" s="7" t="s">
        <v>26</v>
      </c>
      <c r="C4" s="11"/>
      <c r="D4" s="11"/>
      <c r="E4" s="15"/>
      <c r="F4" s="11"/>
    </row>
    <row r="5" spans="1:6">
      <c r="A5" s="5"/>
      <c r="B5" s="6"/>
      <c r="C5" s="11"/>
      <c r="D5" s="11"/>
      <c r="E5" s="15"/>
      <c r="F5" s="11"/>
    </row>
    <row r="6" spans="1:6" ht="150">
      <c r="A6" s="5">
        <v>10</v>
      </c>
      <c r="B6" s="7" t="s">
        <v>139</v>
      </c>
      <c r="C6" s="11"/>
      <c r="D6" s="11"/>
      <c r="E6" s="15"/>
      <c r="F6" s="11"/>
    </row>
    <row r="7" spans="1:6">
      <c r="A7" s="5"/>
      <c r="B7" s="18" t="s">
        <v>138</v>
      </c>
      <c r="C7" s="11">
        <v>166</v>
      </c>
      <c r="D7" s="11" t="s">
        <v>10</v>
      </c>
      <c r="E7" s="15"/>
      <c r="F7" s="11"/>
    </row>
    <row r="8" spans="1:6">
      <c r="A8" s="5"/>
      <c r="B8" s="7"/>
      <c r="C8" s="11"/>
      <c r="D8" s="11"/>
      <c r="E8" s="15"/>
      <c r="F8" s="11"/>
    </row>
    <row r="9" spans="1:6" ht="180">
      <c r="A9" s="5">
        <v>20</v>
      </c>
      <c r="B9" s="22" t="s">
        <v>140</v>
      </c>
      <c r="C9" s="11"/>
      <c r="D9" s="11"/>
      <c r="E9" s="15"/>
      <c r="F9" s="11"/>
    </row>
    <row r="10" spans="1:6">
      <c r="A10" s="5"/>
      <c r="B10" s="18" t="s">
        <v>79</v>
      </c>
      <c r="C10" s="11">
        <v>5</v>
      </c>
      <c r="D10" s="11" t="s">
        <v>10</v>
      </c>
      <c r="E10" s="15"/>
      <c r="F10" s="11"/>
    </row>
    <row r="11" spans="1:6">
      <c r="A11" s="5"/>
      <c r="B11" s="7"/>
      <c r="C11" s="11"/>
      <c r="D11" s="11"/>
      <c r="E11" s="15"/>
      <c r="F11" s="11"/>
    </row>
    <row r="12" spans="1:6" ht="90">
      <c r="A12" s="5">
        <v>30</v>
      </c>
      <c r="B12" s="7" t="s">
        <v>119</v>
      </c>
      <c r="C12" s="11"/>
      <c r="D12" s="11"/>
      <c r="E12" s="15"/>
      <c r="F12" s="11"/>
    </row>
    <row r="13" spans="1:6">
      <c r="A13" s="5"/>
      <c r="B13" s="18" t="s">
        <v>80</v>
      </c>
      <c r="C13" s="11">
        <v>9</v>
      </c>
      <c r="D13" s="11" t="s">
        <v>34</v>
      </c>
      <c r="E13" s="15"/>
      <c r="F13" s="11"/>
    </row>
    <row r="14" spans="1:6">
      <c r="A14" s="5"/>
      <c r="B14" s="18"/>
      <c r="C14" s="11"/>
      <c r="D14" s="11"/>
      <c r="E14" s="15"/>
      <c r="F14" s="11"/>
    </row>
    <row r="15" spans="1:6">
      <c r="A15" s="5"/>
      <c r="B15" s="7"/>
      <c r="C15" s="11"/>
      <c r="D15" s="11"/>
      <c r="E15" s="15"/>
      <c r="F15" s="11"/>
    </row>
    <row r="16" spans="1:6">
      <c r="A16" s="5"/>
      <c r="B16" s="6"/>
      <c r="C16" s="11"/>
      <c r="D16" s="11"/>
      <c r="E16" s="15"/>
      <c r="F16" s="11"/>
    </row>
    <row r="17" spans="1:6">
      <c r="A17" s="8"/>
      <c r="B17" s="9" t="s">
        <v>6</v>
      </c>
      <c r="C17" s="12"/>
      <c r="D17" s="12"/>
      <c r="E17" s="16"/>
      <c r="F17" s="12">
        <f>SUM(F6:F14)</f>
        <v>0</v>
      </c>
    </row>
  </sheetData>
  <pageMargins left="0.7" right="0.7" top="0.75" bottom="0.75" header="0.3" footer="0.3"/>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3"/>
  <sheetViews>
    <sheetView zoomScale="140" zoomScaleNormal="140" workbookViewId="0">
      <selection activeCell="B27" sqref="B27"/>
    </sheetView>
  </sheetViews>
  <sheetFormatPr defaultColWidth="8.85546875" defaultRowHeight="15"/>
  <cols>
    <col min="1" max="1" width="13.42578125" style="2" customWidth="1"/>
    <col min="2" max="2" width="59.7109375" style="1" customWidth="1"/>
    <col min="3" max="4" width="8.85546875" style="13"/>
    <col min="5" max="5" width="8.85546875" style="17"/>
    <col min="6" max="6" width="8.85546875" style="13"/>
  </cols>
  <sheetData>
    <row r="1" spans="1:6">
      <c r="A1" s="3" t="s">
        <v>0</v>
      </c>
      <c r="B1" s="4" t="s">
        <v>1</v>
      </c>
      <c r="C1" s="10" t="s">
        <v>2</v>
      </c>
      <c r="D1" s="10" t="s">
        <v>3</v>
      </c>
      <c r="E1" s="14" t="s">
        <v>4</v>
      </c>
      <c r="F1" s="10" t="s">
        <v>5</v>
      </c>
    </row>
    <row r="2" spans="1:6">
      <c r="A2" s="5"/>
      <c r="B2" s="6"/>
      <c r="C2" s="11"/>
      <c r="D2" s="11"/>
      <c r="E2" s="15"/>
      <c r="F2" s="11"/>
    </row>
    <row r="3" spans="1:6">
      <c r="A3" s="23" t="s">
        <v>18</v>
      </c>
      <c r="B3" s="21" t="s">
        <v>37</v>
      </c>
      <c r="C3" s="11"/>
      <c r="D3" s="11"/>
      <c r="E3" s="15"/>
      <c r="F3" s="11"/>
    </row>
    <row r="4" spans="1:6" ht="180">
      <c r="A4" s="5"/>
      <c r="B4" s="7" t="s">
        <v>26</v>
      </c>
      <c r="C4" s="11"/>
      <c r="D4" s="11"/>
      <c r="E4" s="15"/>
      <c r="F4" s="11"/>
    </row>
    <row r="5" spans="1:6">
      <c r="A5" s="5"/>
      <c r="B5" s="6"/>
      <c r="C5" s="11"/>
      <c r="D5" s="11"/>
      <c r="E5" s="15"/>
      <c r="F5" s="11"/>
    </row>
    <row r="6" spans="1:6" ht="90">
      <c r="A6" s="5">
        <v>10</v>
      </c>
      <c r="B6" s="7" t="s">
        <v>39</v>
      </c>
      <c r="C6" s="11"/>
      <c r="D6" s="11"/>
      <c r="E6" s="15"/>
      <c r="F6" s="11"/>
    </row>
    <row r="7" spans="1:6">
      <c r="A7" s="5"/>
      <c r="B7" s="18" t="s">
        <v>63</v>
      </c>
      <c r="C7" s="11">
        <v>8</v>
      </c>
      <c r="D7" s="11" t="s">
        <v>11</v>
      </c>
      <c r="E7" s="15"/>
      <c r="F7" s="11"/>
    </row>
    <row r="8" spans="1:6">
      <c r="A8" s="5"/>
      <c r="B8" s="18"/>
      <c r="C8" s="11"/>
      <c r="D8" s="11"/>
      <c r="E8" s="15"/>
      <c r="F8" s="11"/>
    </row>
    <row r="9" spans="1:6" ht="75">
      <c r="A9" s="5">
        <v>20</v>
      </c>
      <c r="B9" s="7" t="s">
        <v>32</v>
      </c>
      <c r="C9" s="11"/>
      <c r="D9" s="11"/>
      <c r="E9" s="15"/>
      <c r="F9" s="11"/>
    </row>
    <row r="10" spans="1:6">
      <c r="A10" s="5"/>
      <c r="B10" s="18" t="s">
        <v>40</v>
      </c>
      <c r="C10" s="11">
        <v>5</v>
      </c>
      <c r="D10" s="11" t="s">
        <v>11</v>
      </c>
      <c r="E10" s="15"/>
      <c r="F10" s="11"/>
    </row>
    <row r="11" spans="1:6">
      <c r="A11" s="5"/>
      <c r="B11" s="7"/>
      <c r="C11" s="11"/>
      <c r="D11" s="11"/>
      <c r="E11" s="15"/>
      <c r="F11" s="11"/>
    </row>
    <row r="12" spans="1:6" ht="60">
      <c r="A12" s="5">
        <v>30</v>
      </c>
      <c r="B12" s="7" t="s">
        <v>98</v>
      </c>
      <c r="C12" s="11"/>
      <c r="D12" s="11"/>
      <c r="E12" s="15"/>
      <c r="F12" s="11"/>
    </row>
    <row r="13" spans="1:6">
      <c r="A13" s="5"/>
      <c r="B13" s="18" t="s">
        <v>99</v>
      </c>
      <c r="C13" s="11">
        <v>3</v>
      </c>
      <c r="D13" s="11" t="s">
        <v>11</v>
      </c>
      <c r="E13" s="15"/>
      <c r="F13" s="11"/>
    </row>
    <row r="14" spans="1:6">
      <c r="A14" s="5"/>
      <c r="B14" s="7"/>
      <c r="C14" s="11"/>
      <c r="D14" s="11"/>
      <c r="E14" s="15"/>
      <c r="F14" s="11"/>
    </row>
    <row r="15" spans="1:6">
      <c r="A15" s="5"/>
      <c r="B15" s="7"/>
      <c r="C15" s="11"/>
      <c r="D15" s="11"/>
      <c r="E15" s="15"/>
      <c r="F15" s="11"/>
    </row>
    <row r="16" spans="1:6" ht="45">
      <c r="A16" s="5">
        <v>40</v>
      </c>
      <c r="B16" s="7" t="s">
        <v>100</v>
      </c>
      <c r="C16" s="11"/>
      <c r="D16" s="11"/>
      <c r="E16" s="15"/>
      <c r="F16" s="11"/>
    </row>
    <row r="17" spans="1:6">
      <c r="A17" s="5"/>
      <c r="B17" s="18" t="s">
        <v>63</v>
      </c>
      <c r="C17" s="11">
        <v>60</v>
      </c>
      <c r="D17" s="11" t="s">
        <v>27</v>
      </c>
      <c r="E17" s="15"/>
      <c r="F17" s="11"/>
    </row>
    <row r="18" spans="1:6">
      <c r="A18" s="5"/>
      <c r="B18" s="7"/>
      <c r="C18" s="11"/>
      <c r="D18" s="11"/>
      <c r="E18" s="15"/>
      <c r="F18" s="11"/>
    </row>
    <row r="19" spans="1:6">
      <c r="A19" s="5"/>
      <c r="B19" s="18"/>
      <c r="C19" s="11"/>
      <c r="D19" s="11"/>
      <c r="E19" s="15"/>
      <c r="F19" s="11"/>
    </row>
    <row r="20" spans="1:6" ht="75">
      <c r="A20" s="5">
        <v>50</v>
      </c>
      <c r="B20" s="7" t="s">
        <v>141</v>
      </c>
      <c r="C20" s="11"/>
      <c r="D20" s="11"/>
      <c r="E20" s="15"/>
      <c r="F20" s="11"/>
    </row>
    <row r="21" spans="1:6">
      <c r="A21" s="5"/>
      <c r="B21" s="18" t="s">
        <v>143</v>
      </c>
      <c r="C21" s="11">
        <v>30</v>
      </c>
      <c r="D21" s="11" t="s">
        <v>10</v>
      </c>
      <c r="E21" s="15"/>
      <c r="F21" s="11"/>
    </row>
    <row r="22" spans="1:6">
      <c r="A22" s="5"/>
      <c r="B22" s="18" t="s">
        <v>142</v>
      </c>
      <c r="C22" s="11"/>
      <c r="D22" s="11"/>
      <c r="E22" s="15"/>
      <c r="F22" s="11"/>
    </row>
    <row r="23" spans="1:6" ht="30">
      <c r="A23" s="5"/>
      <c r="B23" s="18" t="s">
        <v>146</v>
      </c>
      <c r="C23" s="11"/>
      <c r="D23" s="11"/>
      <c r="E23" s="15"/>
      <c r="F23" s="11"/>
    </row>
    <row r="24" spans="1:6" ht="30">
      <c r="A24" s="5"/>
      <c r="B24" s="18" t="s">
        <v>151</v>
      </c>
      <c r="C24" s="11">
        <v>290</v>
      </c>
      <c r="D24" s="11" t="s">
        <v>12</v>
      </c>
      <c r="E24" s="15"/>
      <c r="F24" s="11"/>
    </row>
    <row r="25" spans="1:6">
      <c r="A25" s="5"/>
      <c r="B25" s="18" t="s">
        <v>144</v>
      </c>
      <c r="C25" s="11"/>
      <c r="D25" s="11"/>
      <c r="E25" s="15"/>
      <c r="F25" s="11"/>
    </row>
    <row r="26" spans="1:6">
      <c r="A26" s="5"/>
      <c r="B26" s="18" t="s">
        <v>145</v>
      </c>
      <c r="C26" s="11"/>
      <c r="D26" s="11"/>
      <c r="E26" s="15"/>
      <c r="F26" s="11"/>
    </row>
    <row r="27" spans="1:6">
      <c r="A27" s="5"/>
      <c r="B27" s="18"/>
      <c r="C27" s="11"/>
      <c r="D27" s="11"/>
      <c r="E27" s="15"/>
      <c r="F27" s="11"/>
    </row>
    <row r="28" spans="1:6" ht="105">
      <c r="A28" s="5">
        <v>60</v>
      </c>
      <c r="B28" s="7" t="s">
        <v>147</v>
      </c>
      <c r="C28" s="11">
        <v>3</v>
      </c>
      <c r="D28" s="11" t="s">
        <v>11</v>
      </c>
      <c r="E28" s="15"/>
      <c r="F28" s="11"/>
    </row>
    <row r="29" spans="1:6">
      <c r="A29" s="5"/>
      <c r="B29" s="18" t="s">
        <v>148</v>
      </c>
      <c r="C29" s="11"/>
      <c r="D29" s="11"/>
      <c r="E29" s="15"/>
      <c r="F29" s="11"/>
    </row>
    <row r="30" spans="1:6">
      <c r="A30" s="5"/>
      <c r="B30" s="18"/>
      <c r="C30" s="11"/>
      <c r="D30" s="11"/>
      <c r="E30" s="15"/>
      <c r="F30" s="11"/>
    </row>
    <row r="31" spans="1:6">
      <c r="A31" s="5"/>
      <c r="B31" s="18"/>
      <c r="C31" s="11"/>
      <c r="D31" s="11"/>
      <c r="E31" s="15"/>
      <c r="F31" s="11"/>
    </row>
    <row r="32" spans="1:6">
      <c r="A32" s="5"/>
      <c r="B32" s="6"/>
      <c r="C32" s="11"/>
      <c r="D32" s="11"/>
      <c r="E32" s="15"/>
      <c r="F32" s="11"/>
    </row>
    <row r="33" spans="1:6">
      <c r="A33" s="8"/>
      <c r="B33" s="9" t="s">
        <v>6</v>
      </c>
      <c r="C33" s="12"/>
      <c r="D33" s="12"/>
      <c r="E33" s="16"/>
      <c r="F33" s="12">
        <f>SUM(F6:F31)</f>
        <v>0</v>
      </c>
    </row>
  </sheetData>
  <pageMargins left="0.7" right="0.7" top="0.75" bottom="0.75" header="0.3" footer="0.3"/>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5"/>
  <sheetViews>
    <sheetView topLeftCell="A19" zoomScale="176" zoomScaleNormal="176" workbookViewId="0">
      <selection activeCell="B20" sqref="B20"/>
    </sheetView>
  </sheetViews>
  <sheetFormatPr defaultColWidth="8.85546875" defaultRowHeight="15"/>
  <cols>
    <col min="1" max="1" width="13.42578125" style="2" customWidth="1"/>
    <col min="2" max="2" width="59.42578125" style="1" customWidth="1"/>
    <col min="3" max="4" width="8.85546875" style="13"/>
    <col min="5" max="5" width="8.85546875" style="17"/>
    <col min="6" max="6" width="8.85546875" style="13"/>
  </cols>
  <sheetData>
    <row r="1" spans="1:6">
      <c r="A1" s="3" t="s">
        <v>0</v>
      </c>
      <c r="B1" s="4" t="s">
        <v>1</v>
      </c>
      <c r="C1" s="10" t="s">
        <v>2</v>
      </c>
      <c r="D1" s="10" t="s">
        <v>3</v>
      </c>
      <c r="E1" s="14" t="s">
        <v>4</v>
      </c>
      <c r="F1" s="10" t="s">
        <v>5</v>
      </c>
    </row>
    <row r="2" spans="1:6">
      <c r="A2" s="5"/>
      <c r="B2" s="6"/>
      <c r="C2" s="11"/>
      <c r="D2" s="11"/>
      <c r="E2" s="15"/>
      <c r="F2" s="11"/>
    </row>
    <row r="3" spans="1:6">
      <c r="A3" s="23" t="s">
        <v>56</v>
      </c>
      <c r="B3" s="21" t="s">
        <v>120</v>
      </c>
      <c r="C3" s="11"/>
      <c r="D3" s="11"/>
      <c r="E3" s="15"/>
      <c r="F3" s="11"/>
    </row>
    <row r="4" spans="1:6" ht="180">
      <c r="A4" s="5"/>
      <c r="B4" s="7" t="s">
        <v>26</v>
      </c>
      <c r="C4" s="11"/>
      <c r="D4" s="11"/>
      <c r="E4" s="15"/>
      <c r="F4" s="11"/>
    </row>
    <row r="5" spans="1:6">
      <c r="A5" s="5"/>
      <c r="B5" s="7"/>
      <c r="C5" s="11"/>
      <c r="D5" s="11"/>
      <c r="E5" s="15"/>
      <c r="F5" s="11"/>
    </row>
    <row r="6" spans="1:6" ht="95.25" customHeight="1">
      <c r="A6" s="5">
        <v>10</v>
      </c>
      <c r="B6" s="7" t="s">
        <v>133</v>
      </c>
      <c r="C6" s="11"/>
      <c r="D6" s="11"/>
      <c r="E6" s="15"/>
      <c r="F6" s="11"/>
    </row>
    <row r="7" spans="1:6">
      <c r="A7" s="5"/>
      <c r="B7" s="7"/>
      <c r="C7" s="11"/>
      <c r="D7" s="11"/>
      <c r="E7" s="15"/>
      <c r="F7" s="11"/>
    </row>
    <row r="8" spans="1:6" ht="30">
      <c r="A8" s="5">
        <v>20</v>
      </c>
      <c r="B8" s="7" t="s">
        <v>83</v>
      </c>
      <c r="C8" s="11"/>
      <c r="D8" s="11"/>
      <c r="E8" s="15"/>
      <c r="F8" s="11"/>
    </row>
    <row r="9" spans="1:6">
      <c r="A9" s="5"/>
      <c r="B9" s="18" t="s">
        <v>81</v>
      </c>
      <c r="C9" s="11">
        <v>1</v>
      </c>
      <c r="D9" s="11" t="s">
        <v>11</v>
      </c>
      <c r="E9" s="15"/>
      <c r="F9" s="11"/>
    </row>
    <row r="10" spans="1:6">
      <c r="A10" s="5"/>
      <c r="B10" s="7"/>
      <c r="C10" s="11"/>
      <c r="D10" s="11"/>
      <c r="E10" s="15"/>
      <c r="F10" s="11"/>
    </row>
    <row r="11" spans="1:6" ht="45">
      <c r="A11" s="5">
        <v>30</v>
      </c>
      <c r="B11" s="7" t="s">
        <v>122</v>
      </c>
      <c r="C11" s="11"/>
      <c r="D11" s="11"/>
      <c r="E11" s="15"/>
      <c r="F11" s="11"/>
    </row>
    <row r="12" spans="1:6">
      <c r="A12" s="5"/>
      <c r="B12" s="18" t="s">
        <v>82</v>
      </c>
      <c r="C12" s="11"/>
      <c r="D12" s="11" t="s">
        <v>12</v>
      </c>
      <c r="E12" s="15"/>
      <c r="F12" s="11"/>
    </row>
    <row r="13" spans="1:6">
      <c r="A13" s="5"/>
      <c r="C13" s="11"/>
      <c r="D13" s="11"/>
      <c r="E13" s="15"/>
      <c r="F13" s="11"/>
    </row>
    <row r="14" spans="1:6" ht="60">
      <c r="A14" s="5">
        <v>40</v>
      </c>
      <c r="B14" s="7" t="s">
        <v>123</v>
      </c>
      <c r="C14" s="11"/>
      <c r="D14" s="11"/>
      <c r="E14" s="15"/>
      <c r="F14" s="11"/>
    </row>
    <row r="15" spans="1:6">
      <c r="A15" s="5"/>
      <c r="B15" s="18" t="s">
        <v>84</v>
      </c>
      <c r="C15" s="11"/>
      <c r="D15" s="11" t="s">
        <v>12</v>
      </c>
      <c r="E15" s="15"/>
      <c r="F15" s="11"/>
    </row>
    <row r="16" spans="1:6">
      <c r="A16" s="5"/>
      <c r="B16" s="7"/>
      <c r="C16" s="11"/>
      <c r="D16" s="11"/>
      <c r="E16" s="15"/>
      <c r="F16" s="11"/>
    </row>
    <row r="17" spans="1:6" ht="84.95" customHeight="1">
      <c r="A17" s="5">
        <v>50</v>
      </c>
      <c r="B17" s="7" t="s">
        <v>124</v>
      </c>
      <c r="C17" s="11"/>
      <c r="D17" s="11"/>
      <c r="E17" s="15"/>
      <c r="F17" s="11"/>
    </row>
    <row r="18" spans="1:6">
      <c r="A18" s="5"/>
      <c r="B18" s="18" t="s">
        <v>125</v>
      </c>
      <c r="C18" s="11"/>
      <c r="D18" s="11" t="s">
        <v>121</v>
      </c>
      <c r="E18" s="15"/>
      <c r="F18" s="11"/>
    </row>
    <row r="19" spans="1:6">
      <c r="A19" s="5"/>
      <c r="B19" s="7"/>
      <c r="C19" s="11"/>
      <c r="D19" s="11"/>
      <c r="E19" s="15"/>
      <c r="F19" s="11"/>
    </row>
    <row r="20" spans="1:6" ht="90">
      <c r="A20" s="5">
        <v>60</v>
      </c>
      <c r="B20" s="7" t="s">
        <v>126</v>
      </c>
      <c r="C20" s="11"/>
      <c r="D20" s="11"/>
      <c r="E20" s="15"/>
      <c r="F20" s="11"/>
    </row>
    <row r="21" spans="1:6">
      <c r="A21" s="5"/>
      <c r="B21" s="18" t="s">
        <v>87</v>
      </c>
      <c r="C21" s="11"/>
      <c r="D21" s="11" t="s">
        <v>12</v>
      </c>
      <c r="E21" s="15"/>
      <c r="F21" s="11"/>
    </row>
    <row r="22" spans="1:6">
      <c r="A22" s="5"/>
      <c r="B22" s="18" t="s">
        <v>85</v>
      </c>
      <c r="C22" s="11"/>
      <c r="D22" s="11" t="s">
        <v>12</v>
      </c>
      <c r="E22" s="15"/>
      <c r="F22" s="11"/>
    </row>
    <row r="23" spans="1:6">
      <c r="A23" s="5"/>
      <c r="B23" s="18" t="s">
        <v>86</v>
      </c>
      <c r="C23" s="11"/>
      <c r="D23" s="11" t="s">
        <v>12</v>
      </c>
      <c r="E23" s="15"/>
      <c r="F23" s="11"/>
    </row>
    <row r="24" spans="1:6">
      <c r="A24" s="5"/>
      <c r="B24" s="18" t="s">
        <v>88</v>
      </c>
      <c r="C24" s="11"/>
      <c r="D24" s="11" t="s">
        <v>12</v>
      </c>
      <c r="E24" s="15"/>
      <c r="F24" s="11"/>
    </row>
    <row r="25" spans="1:6">
      <c r="A25" s="5"/>
      <c r="B25" s="18" t="s">
        <v>43</v>
      </c>
      <c r="C25" s="11"/>
      <c r="D25" s="11"/>
      <c r="E25" s="15"/>
      <c r="F25" s="11"/>
    </row>
    <row r="26" spans="1:6" ht="60">
      <c r="A26" s="5">
        <v>70</v>
      </c>
      <c r="B26" s="7" t="s">
        <v>127</v>
      </c>
      <c r="C26" s="11"/>
      <c r="D26" s="11"/>
      <c r="E26" s="15"/>
      <c r="F26" s="11"/>
    </row>
    <row r="27" spans="1:6">
      <c r="A27" s="5"/>
      <c r="B27" s="18" t="s">
        <v>63</v>
      </c>
      <c r="C27" s="11"/>
      <c r="D27" s="11" t="s">
        <v>12</v>
      </c>
      <c r="E27" s="15"/>
      <c r="F27" s="11"/>
    </row>
    <row r="28" spans="1:6">
      <c r="A28" s="5"/>
      <c r="B28" s="18"/>
      <c r="C28" s="11"/>
      <c r="D28" s="11"/>
      <c r="E28" s="15"/>
      <c r="F28" s="11"/>
    </row>
    <row r="29" spans="1:6" ht="30">
      <c r="A29" s="5">
        <v>80</v>
      </c>
      <c r="B29" s="7" t="s">
        <v>128</v>
      </c>
      <c r="C29" s="11"/>
      <c r="D29" s="11"/>
      <c r="E29" s="15"/>
      <c r="F29" s="11"/>
    </row>
    <row r="30" spans="1:6">
      <c r="A30" s="5"/>
      <c r="B30" s="18" t="s">
        <v>89</v>
      </c>
      <c r="C30" s="11"/>
      <c r="D30" s="11" t="s">
        <v>12</v>
      </c>
      <c r="E30" s="15"/>
      <c r="F30" s="11"/>
    </row>
    <row r="31" spans="1:6">
      <c r="A31" s="5"/>
      <c r="B31" s="18" t="s">
        <v>90</v>
      </c>
      <c r="C31" s="11"/>
      <c r="D31" s="11" t="s">
        <v>12</v>
      </c>
      <c r="E31" s="15"/>
      <c r="F31" s="11"/>
    </row>
    <row r="32" spans="1:6">
      <c r="A32" s="5"/>
      <c r="B32" s="18"/>
      <c r="C32" s="11"/>
      <c r="D32" s="11"/>
      <c r="E32" s="15"/>
      <c r="F32" s="11"/>
    </row>
    <row r="33" spans="1:6" ht="45">
      <c r="A33" s="5">
        <v>90</v>
      </c>
      <c r="B33" s="7" t="s">
        <v>129</v>
      </c>
      <c r="C33" s="11"/>
      <c r="D33" s="11"/>
      <c r="E33" s="15"/>
      <c r="F33" s="11"/>
    </row>
    <row r="34" spans="1:6">
      <c r="A34" s="5"/>
      <c r="B34" s="18" t="s">
        <v>91</v>
      </c>
      <c r="C34" s="11"/>
      <c r="D34" s="11" t="s">
        <v>12</v>
      </c>
      <c r="E34" s="15"/>
      <c r="F34" s="11"/>
    </row>
    <row r="35" spans="1:6">
      <c r="A35" s="5"/>
      <c r="B35" s="18" t="s">
        <v>92</v>
      </c>
      <c r="C35" s="11"/>
      <c r="D35" s="11" t="s">
        <v>12</v>
      </c>
      <c r="E35" s="15"/>
      <c r="F35" s="11"/>
    </row>
    <row r="36" spans="1:6">
      <c r="A36" s="5"/>
      <c r="B36" s="18" t="s">
        <v>93</v>
      </c>
      <c r="C36" s="11"/>
      <c r="D36" s="11" t="s">
        <v>12</v>
      </c>
      <c r="E36" s="15"/>
      <c r="F36" s="11"/>
    </row>
    <row r="37" spans="1:6">
      <c r="A37" s="5"/>
      <c r="B37" s="7" t="s">
        <v>43</v>
      </c>
      <c r="C37" s="11"/>
      <c r="D37" s="11"/>
      <c r="E37" s="15"/>
      <c r="F37" s="11"/>
    </row>
    <row r="38" spans="1:6" ht="150">
      <c r="A38" s="5">
        <v>100</v>
      </c>
      <c r="B38" s="7" t="s">
        <v>130</v>
      </c>
      <c r="C38" s="11"/>
      <c r="D38" s="11"/>
      <c r="E38" s="15"/>
      <c r="F38" s="11"/>
    </row>
    <row r="39" spans="1:6">
      <c r="A39" s="5"/>
      <c r="B39" s="18" t="s">
        <v>63</v>
      </c>
      <c r="C39" s="11"/>
      <c r="D39" s="11" t="s">
        <v>12</v>
      </c>
      <c r="E39" s="15"/>
      <c r="F39" s="11"/>
    </row>
    <row r="40" spans="1:6">
      <c r="A40" s="5"/>
      <c r="B40" s="6"/>
      <c r="C40" s="11"/>
      <c r="D40" s="11"/>
      <c r="E40" s="15"/>
      <c r="F40" s="11"/>
    </row>
    <row r="41" spans="1:6" ht="45">
      <c r="A41" s="5">
        <v>110</v>
      </c>
      <c r="B41" s="7" t="s">
        <v>131</v>
      </c>
      <c r="C41" s="11"/>
      <c r="D41" s="11"/>
      <c r="E41" s="15"/>
      <c r="F41" s="11"/>
    </row>
    <row r="42" spans="1:6">
      <c r="A42" s="5"/>
      <c r="B42" s="18" t="s">
        <v>63</v>
      </c>
      <c r="C42" s="11">
        <v>6</v>
      </c>
      <c r="D42" s="11" t="s">
        <v>12</v>
      </c>
      <c r="E42" s="15"/>
      <c r="F42" s="11"/>
    </row>
    <row r="43" spans="1:6">
      <c r="A43" s="5"/>
      <c r="B43" s="18"/>
      <c r="C43" s="11"/>
      <c r="D43" s="11"/>
      <c r="E43" s="15"/>
      <c r="F43" s="11"/>
    </row>
    <row r="44" spans="1:6" ht="45">
      <c r="A44" s="5">
        <v>120</v>
      </c>
      <c r="B44" s="7" t="s">
        <v>132</v>
      </c>
      <c r="C44" s="11">
        <v>1</v>
      </c>
      <c r="D44" s="11" t="s">
        <v>49</v>
      </c>
      <c r="E44" s="15"/>
      <c r="F44" s="11">
        <v>750</v>
      </c>
    </row>
    <row r="45" spans="1:6">
      <c r="A45" s="5"/>
      <c r="B45" s="7"/>
      <c r="C45" s="11"/>
      <c r="D45" s="11"/>
      <c r="E45" s="15"/>
      <c r="F45" s="11"/>
    </row>
    <row r="46" spans="1:6">
      <c r="A46" s="5"/>
      <c r="B46" s="7"/>
      <c r="C46" s="11"/>
      <c r="D46" s="11"/>
      <c r="E46" s="15"/>
      <c r="F46" s="11"/>
    </row>
    <row r="47" spans="1:6">
      <c r="A47" s="5"/>
      <c r="B47" s="18"/>
      <c r="C47" s="11"/>
      <c r="D47" s="11"/>
      <c r="E47" s="15"/>
      <c r="F47" s="11"/>
    </row>
    <row r="48" spans="1:6">
      <c r="A48" s="5"/>
      <c r="B48" s="18"/>
      <c r="C48" s="11"/>
      <c r="D48" s="11"/>
      <c r="E48" s="15"/>
      <c r="F48" s="11"/>
    </row>
    <row r="49" spans="1:6">
      <c r="A49" s="5"/>
      <c r="B49" s="18"/>
      <c r="C49" s="11"/>
      <c r="D49" s="11"/>
      <c r="E49" s="15"/>
      <c r="F49" s="11"/>
    </row>
    <row r="50" spans="1:6">
      <c r="A50" s="5"/>
      <c r="B50" s="18"/>
      <c r="C50" s="11"/>
      <c r="D50" s="11"/>
      <c r="E50" s="15"/>
      <c r="F50" s="11"/>
    </row>
    <row r="51" spans="1:6">
      <c r="A51" s="5"/>
      <c r="B51" s="7"/>
      <c r="C51" s="11"/>
      <c r="D51" s="11"/>
      <c r="E51" s="15"/>
      <c r="F51" s="11"/>
    </row>
    <row r="52" spans="1:6">
      <c r="A52" s="5"/>
      <c r="B52" s="18"/>
      <c r="C52" s="11"/>
      <c r="D52" s="11"/>
      <c r="E52" s="15"/>
      <c r="F52" s="11"/>
    </row>
    <row r="53" spans="1:6">
      <c r="A53" s="5"/>
      <c r="B53" s="18"/>
      <c r="C53" s="11"/>
      <c r="D53" s="11"/>
      <c r="E53" s="15"/>
      <c r="F53" s="11"/>
    </row>
    <row r="54" spans="1:6">
      <c r="A54" s="5"/>
      <c r="B54" s="6"/>
      <c r="C54" s="11"/>
      <c r="D54" s="11"/>
      <c r="E54" s="15"/>
      <c r="F54" s="11"/>
    </row>
    <row r="55" spans="1:6">
      <c r="A55" s="8"/>
      <c r="B55" s="9" t="s">
        <v>6</v>
      </c>
      <c r="C55" s="12"/>
      <c r="D55" s="12"/>
      <c r="E55" s="16"/>
      <c r="F55" s="12">
        <f>SUM(F6:F54)</f>
        <v>750</v>
      </c>
    </row>
  </sheetData>
  <pageMargins left="0.7" right="0.7" top="0.75" bottom="0.75" header="0.3" footer="0.3"/>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7"/>
  <sheetViews>
    <sheetView topLeftCell="A11" zoomScale="170" zoomScaleNormal="170" workbookViewId="0">
      <selection activeCell="E24" sqref="E24"/>
    </sheetView>
  </sheetViews>
  <sheetFormatPr defaultColWidth="8.85546875" defaultRowHeight="15"/>
  <cols>
    <col min="1" max="1" width="13.42578125" style="2" customWidth="1"/>
    <col min="2" max="2" width="60.42578125" style="1" customWidth="1"/>
    <col min="3" max="4" width="8.85546875" style="13"/>
    <col min="5" max="5" width="8.85546875" style="17"/>
    <col min="6" max="6" width="8.85546875" style="13"/>
  </cols>
  <sheetData>
    <row r="1" spans="1:6">
      <c r="A1" s="3" t="s">
        <v>0</v>
      </c>
      <c r="B1" s="4" t="s">
        <v>1</v>
      </c>
      <c r="C1" s="10" t="s">
        <v>2</v>
      </c>
      <c r="D1" s="10" t="s">
        <v>3</v>
      </c>
      <c r="E1" s="14" t="s">
        <v>4</v>
      </c>
      <c r="F1" s="10" t="s">
        <v>5</v>
      </c>
    </row>
    <row r="2" spans="1:6">
      <c r="A2" s="5"/>
      <c r="B2" s="6"/>
      <c r="C2" s="11"/>
      <c r="D2" s="11"/>
      <c r="E2" s="15"/>
      <c r="F2" s="11"/>
    </row>
    <row r="3" spans="1:6">
      <c r="A3" s="23" t="s">
        <v>57</v>
      </c>
      <c r="B3" s="21" t="s">
        <v>44</v>
      </c>
      <c r="C3" s="11"/>
      <c r="D3" s="11"/>
      <c r="E3" s="15"/>
      <c r="F3" s="11"/>
    </row>
    <row r="4" spans="1:6" ht="180">
      <c r="A4" s="5"/>
      <c r="B4" s="7" t="s">
        <v>26</v>
      </c>
      <c r="C4" s="11"/>
      <c r="D4" s="11"/>
      <c r="E4" s="15"/>
      <c r="F4" s="11"/>
    </row>
    <row r="5" spans="1:6">
      <c r="A5" s="5"/>
      <c r="B5" s="7"/>
      <c r="C5" s="11"/>
      <c r="D5" s="11"/>
      <c r="E5" s="15"/>
      <c r="F5" s="11"/>
    </row>
    <row r="6" spans="1:6" ht="45">
      <c r="A6" s="5">
        <v>10</v>
      </c>
      <c r="B6" s="7" t="s">
        <v>47</v>
      </c>
      <c r="C6" s="11"/>
      <c r="D6" s="11"/>
      <c r="E6" s="15"/>
      <c r="F6" s="11"/>
    </row>
    <row r="7" spans="1:6">
      <c r="A7" s="5"/>
      <c r="B7" s="6"/>
      <c r="C7" s="11"/>
      <c r="D7" s="11"/>
      <c r="E7" s="15"/>
      <c r="F7" s="11"/>
    </row>
    <row r="8" spans="1:6" ht="30">
      <c r="A8" s="5">
        <v>20</v>
      </c>
      <c r="B8" s="7" t="s">
        <v>45</v>
      </c>
      <c r="C8" s="11"/>
      <c r="D8" s="11"/>
      <c r="E8" s="15"/>
      <c r="F8" s="11"/>
    </row>
    <row r="9" spans="1:6">
      <c r="A9" s="5"/>
      <c r="B9" s="18" t="s">
        <v>63</v>
      </c>
      <c r="C9" s="11">
        <v>1</v>
      </c>
      <c r="D9" s="11" t="s">
        <v>11</v>
      </c>
      <c r="E9" s="15"/>
      <c r="F9" s="11"/>
    </row>
    <row r="10" spans="1:6">
      <c r="A10" s="5"/>
      <c r="B10" s="7"/>
      <c r="C10" s="11"/>
      <c r="D10" s="11"/>
      <c r="E10" s="15"/>
      <c r="F10" s="11"/>
    </row>
    <row r="11" spans="1:6" ht="75">
      <c r="A11" s="5">
        <v>30</v>
      </c>
      <c r="B11" s="7" t="s">
        <v>134</v>
      </c>
      <c r="C11" s="11"/>
      <c r="D11" s="11"/>
      <c r="E11" s="15"/>
      <c r="F11" s="11"/>
    </row>
    <row r="12" spans="1:6">
      <c r="A12" s="5"/>
      <c r="B12" s="18" t="s">
        <v>63</v>
      </c>
      <c r="C12" s="11">
        <v>31</v>
      </c>
      <c r="D12" s="11" t="s">
        <v>11</v>
      </c>
      <c r="E12" s="15"/>
      <c r="F12" s="11"/>
    </row>
    <row r="13" spans="1:6">
      <c r="A13" s="5"/>
      <c r="B13" s="18"/>
      <c r="C13" s="11"/>
      <c r="D13" s="11"/>
      <c r="E13" s="15"/>
      <c r="F13" s="11"/>
    </row>
    <row r="14" spans="1:6" ht="60">
      <c r="A14" s="5">
        <v>40</v>
      </c>
      <c r="B14" s="7" t="s">
        <v>149</v>
      </c>
      <c r="C14" s="11"/>
      <c r="D14" s="11"/>
      <c r="E14" s="15"/>
      <c r="F14" s="11"/>
    </row>
    <row r="15" spans="1:6">
      <c r="A15" s="5"/>
      <c r="B15" s="18" t="s">
        <v>94</v>
      </c>
      <c r="C15" s="11">
        <v>5</v>
      </c>
      <c r="D15" s="11" t="s">
        <v>11</v>
      </c>
      <c r="E15" s="15"/>
      <c r="F15" s="11"/>
    </row>
    <row r="16" spans="1:6">
      <c r="A16" s="5"/>
      <c r="B16" s="7"/>
      <c r="C16" s="11"/>
      <c r="D16" s="11"/>
      <c r="E16" s="15"/>
      <c r="F16" s="11"/>
    </row>
    <row r="17" spans="1:6" ht="75">
      <c r="A17" s="5">
        <v>50</v>
      </c>
      <c r="B17" s="7" t="s">
        <v>135</v>
      </c>
      <c r="C17" s="11"/>
      <c r="D17" s="11"/>
      <c r="E17" s="15"/>
      <c r="F17" s="11"/>
    </row>
    <row r="18" spans="1:6">
      <c r="A18" s="5"/>
      <c r="B18" s="18" t="s">
        <v>68</v>
      </c>
      <c r="C18" s="11">
        <v>2</v>
      </c>
      <c r="D18" s="11" t="s">
        <v>11</v>
      </c>
      <c r="E18" s="15"/>
      <c r="F18" s="11"/>
    </row>
    <row r="19" spans="1:6">
      <c r="A19" s="5"/>
      <c r="B19" s="7"/>
      <c r="C19" s="11"/>
      <c r="D19" s="11"/>
      <c r="E19" s="15"/>
      <c r="F19" s="11"/>
    </row>
    <row r="20" spans="1:6" ht="30">
      <c r="A20" s="5">
        <v>60</v>
      </c>
      <c r="B20" s="7" t="s">
        <v>46</v>
      </c>
      <c r="C20" s="11">
        <v>1</v>
      </c>
      <c r="D20" s="11" t="s">
        <v>36</v>
      </c>
      <c r="E20" s="15"/>
      <c r="F20" s="11">
        <v>500</v>
      </c>
    </row>
    <row r="21" spans="1:6">
      <c r="A21" s="5"/>
      <c r="B21" s="7"/>
      <c r="C21" s="11"/>
      <c r="D21" s="11"/>
      <c r="E21" s="15"/>
      <c r="F21" s="11"/>
    </row>
    <row r="22" spans="1:6" ht="45">
      <c r="A22" s="5">
        <v>70</v>
      </c>
      <c r="B22" s="7" t="s">
        <v>150</v>
      </c>
      <c r="C22" s="11">
        <v>1</v>
      </c>
      <c r="D22" s="11" t="s">
        <v>36</v>
      </c>
      <c r="E22" s="15"/>
      <c r="F22" s="11">
        <v>1500</v>
      </c>
    </row>
    <row r="23" spans="1:6">
      <c r="A23" s="5"/>
      <c r="B23" s="7"/>
      <c r="C23" s="11"/>
      <c r="D23" s="11"/>
      <c r="E23" s="15"/>
      <c r="F23" s="11"/>
    </row>
    <row r="24" spans="1:6" ht="90">
      <c r="A24" s="5">
        <v>80</v>
      </c>
      <c r="B24" s="7" t="s">
        <v>160</v>
      </c>
      <c r="C24" s="11">
        <v>27</v>
      </c>
      <c r="D24" s="11" t="s">
        <v>27</v>
      </c>
      <c r="E24" s="15"/>
      <c r="F24" s="11"/>
    </row>
    <row r="25" spans="1:6">
      <c r="A25" s="5"/>
      <c r="B25" s="7"/>
      <c r="C25" s="11"/>
      <c r="D25" s="11"/>
      <c r="E25" s="15"/>
      <c r="F25" s="11"/>
    </row>
    <row r="26" spans="1:6">
      <c r="A26" s="5"/>
      <c r="B26" s="6"/>
      <c r="C26" s="11"/>
      <c r="D26" s="11"/>
      <c r="E26" s="15"/>
      <c r="F26" s="11"/>
    </row>
    <row r="27" spans="1:6">
      <c r="A27" s="8"/>
      <c r="B27" s="9" t="s">
        <v>6</v>
      </c>
      <c r="C27" s="12"/>
      <c r="D27" s="12"/>
      <c r="E27" s="16"/>
      <c r="F27" s="12">
        <f>SUM(F6:F26)</f>
        <v>2000</v>
      </c>
    </row>
  </sheetData>
  <pageMargins left="0.7" right="0.7" top="0.75" bottom="0.75" header="0.3" footer="0.3"/>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40"/>
  <sheetViews>
    <sheetView tabSelected="1" zoomScale="150" zoomScaleNormal="150" workbookViewId="0">
      <selection activeCell="F40" sqref="F40"/>
    </sheetView>
  </sheetViews>
  <sheetFormatPr defaultColWidth="8.85546875" defaultRowHeight="15"/>
  <cols>
    <col min="1" max="1" width="13.42578125" style="2" customWidth="1"/>
    <col min="2" max="2" width="58.7109375" style="1" customWidth="1"/>
    <col min="3" max="4" width="8.85546875" style="13"/>
    <col min="5" max="5" width="8.85546875" style="17"/>
    <col min="6" max="6" width="8.85546875" style="13"/>
  </cols>
  <sheetData>
    <row r="1" spans="1:6">
      <c r="A1" s="3" t="s">
        <v>0</v>
      </c>
      <c r="B1" s="4" t="s">
        <v>1</v>
      </c>
      <c r="C1" s="10" t="s">
        <v>2</v>
      </c>
      <c r="D1" s="10" t="s">
        <v>3</v>
      </c>
      <c r="E1" s="14" t="s">
        <v>4</v>
      </c>
      <c r="F1" s="10" t="s">
        <v>5</v>
      </c>
    </row>
    <row r="2" spans="1:6">
      <c r="A2" s="5"/>
      <c r="B2" s="6"/>
      <c r="C2" s="11"/>
      <c r="D2" s="11"/>
      <c r="E2" s="15"/>
      <c r="F2" s="11"/>
    </row>
    <row r="3" spans="1:6">
      <c r="A3" s="23" t="s">
        <v>58</v>
      </c>
      <c r="B3" s="21" t="s">
        <v>48</v>
      </c>
      <c r="C3" s="11"/>
      <c r="D3" s="11"/>
      <c r="E3" s="15"/>
      <c r="F3" s="11"/>
    </row>
    <row r="4" spans="1:6" ht="180">
      <c r="A4" s="5"/>
      <c r="B4" s="7" t="s">
        <v>26</v>
      </c>
      <c r="C4" s="11"/>
      <c r="D4" s="11"/>
      <c r="E4" s="15"/>
      <c r="F4" s="11"/>
    </row>
    <row r="5" spans="1:6">
      <c r="A5" s="5"/>
      <c r="B5" s="7"/>
      <c r="C5" s="11"/>
      <c r="D5" s="11"/>
      <c r="E5" s="15"/>
      <c r="F5" s="11"/>
    </row>
    <row r="6" spans="1:6" ht="30">
      <c r="A6" s="5">
        <v>10</v>
      </c>
      <c r="B6" s="7" t="s">
        <v>95</v>
      </c>
      <c r="C6" s="11"/>
      <c r="D6" s="11"/>
      <c r="E6" s="15"/>
      <c r="F6" s="11"/>
    </row>
    <row r="7" spans="1:6">
      <c r="A7" s="5"/>
      <c r="B7" s="18" t="s">
        <v>63</v>
      </c>
      <c r="C7" s="11">
        <v>1</v>
      </c>
      <c r="D7" s="11" t="s">
        <v>12</v>
      </c>
      <c r="E7" s="15"/>
      <c r="F7" s="11"/>
    </row>
    <row r="8" spans="1:6">
      <c r="A8" s="5"/>
      <c r="B8" s="18" t="s">
        <v>96</v>
      </c>
      <c r="C8" s="11"/>
      <c r="D8" s="11"/>
      <c r="E8" s="15"/>
      <c r="F8" s="11"/>
    </row>
    <row r="9" spans="1:6">
      <c r="A9" s="5"/>
      <c r="B9" s="18" t="s">
        <v>97</v>
      </c>
      <c r="C9" s="11"/>
      <c r="D9" s="11"/>
      <c r="E9" s="15"/>
      <c r="F9" s="11"/>
    </row>
    <row r="10" spans="1:6">
      <c r="A10" s="5"/>
      <c r="B10" s="18"/>
      <c r="C10" s="11"/>
      <c r="D10" s="11"/>
      <c r="E10" s="15"/>
      <c r="F10" s="11"/>
    </row>
    <row r="11" spans="1:6" ht="30">
      <c r="A11" s="5">
        <v>20</v>
      </c>
      <c r="B11" s="7" t="s">
        <v>35</v>
      </c>
      <c r="C11" s="11"/>
      <c r="D11" s="11"/>
      <c r="E11" s="15"/>
      <c r="F11" s="11"/>
    </row>
    <row r="12" spans="1:6">
      <c r="A12" s="5"/>
      <c r="B12" s="18" t="s">
        <v>30</v>
      </c>
      <c r="C12" s="11">
        <v>1</v>
      </c>
      <c r="D12" s="11" t="s">
        <v>12</v>
      </c>
      <c r="E12" s="15"/>
      <c r="F12" s="11"/>
    </row>
    <row r="13" spans="1:6">
      <c r="A13" s="5"/>
      <c r="B13" s="7"/>
      <c r="C13" s="11"/>
      <c r="D13" s="11"/>
      <c r="E13" s="15"/>
      <c r="F13" s="11"/>
    </row>
    <row r="14" spans="1:6" ht="105">
      <c r="A14" s="5">
        <v>30</v>
      </c>
      <c r="B14" s="7" t="s">
        <v>137</v>
      </c>
      <c r="C14" s="11"/>
      <c r="D14" s="11"/>
      <c r="E14" s="15"/>
      <c r="F14" s="11"/>
    </row>
    <row r="15" spans="1:6">
      <c r="A15" s="5"/>
      <c r="B15" s="18" t="s">
        <v>136</v>
      </c>
      <c r="C15" s="11">
        <v>10</v>
      </c>
      <c r="D15" s="11" t="s">
        <v>11</v>
      </c>
      <c r="E15" s="15" t="s">
        <v>170</v>
      </c>
      <c r="F15" s="25">
        <v>1688.8</v>
      </c>
    </row>
    <row r="16" spans="1:6">
      <c r="A16" s="5"/>
      <c r="B16" s="18"/>
      <c r="C16" s="11"/>
      <c r="D16" s="11"/>
      <c r="E16" s="15"/>
      <c r="F16" s="11"/>
    </row>
    <row r="17" spans="1:6">
      <c r="A17" s="5"/>
      <c r="B17" s="7"/>
      <c r="C17" s="11"/>
      <c r="D17" s="11"/>
      <c r="E17" s="15"/>
      <c r="F17" s="11"/>
    </row>
    <row r="18" spans="1:6">
      <c r="A18" s="5"/>
      <c r="B18" s="18"/>
      <c r="C18" s="11"/>
      <c r="D18" s="11"/>
      <c r="E18" s="15"/>
      <c r="F18" s="11"/>
    </row>
    <row r="19" spans="1:6">
      <c r="A19" s="5"/>
      <c r="B19" s="18"/>
      <c r="C19" s="11"/>
      <c r="D19" s="11"/>
      <c r="E19" s="15"/>
      <c r="F19" s="11"/>
    </row>
    <row r="20" spans="1:6">
      <c r="A20" s="5"/>
      <c r="B20" s="7"/>
      <c r="C20" s="11"/>
      <c r="D20" s="11"/>
      <c r="E20" s="15"/>
      <c r="F20" s="11"/>
    </row>
    <row r="21" spans="1:6">
      <c r="A21" s="5"/>
      <c r="B21" s="7"/>
      <c r="C21" s="11"/>
      <c r="D21" s="11"/>
      <c r="E21" s="15"/>
      <c r="F21" s="11"/>
    </row>
    <row r="22" spans="1:6">
      <c r="A22" s="5"/>
      <c r="B22" s="7"/>
      <c r="C22" s="11"/>
      <c r="D22" s="11"/>
      <c r="E22" s="15"/>
      <c r="F22" s="11"/>
    </row>
    <row r="23" spans="1:6">
      <c r="A23" s="5"/>
      <c r="B23" s="18"/>
      <c r="C23" s="11"/>
      <c r="D23" s="11"/>
      <c r="E23" s="15"/>
      <c r="F23" s="11"/>
    </row>
    <row r="24" spans="1:6">
      <c r="A24" s="5"/>
      <c r="B24" s="18"/>
      <c r="C24" s="11"/>
      <c r="D24" s="11"/>
      <c r="E24" s="15"/>
      <c r="F24" s="11"/>
    </row>
    <row r="25" spans="1:6">
      <c r="A25" s="5"/>
      <c r="B25" s="18"/>
      <c r="C25" s="11"/>
      <c r="D25" s="11"/>
      <c r="E25" s="15"/>
      <c r="F25" s="11"/>
    </row>
    <row r="26" spans="1:6">
      <c r="A26" s="5"/>
      <c r="B26" s="18"/>
      <c r="C26" s="11"/>
      <c r="D26" s="11"/>
      <c r="E26" s="15"/>
      <c r="F26" s="11"/>
    </row>
    <row r="27" spans="1:6">
      <c r="A27" s="5"/>
      <c r="B27" s="7"/>
      <c r="C27" s="11"/>
      <c r="D27" s="11"/>
      <c r="E27" s="15"/>
      <c r="F27" s="11"/>
    </row>
    <row r="28" spans="1:6">
      <c r="A28" s="5"/>
      <c r="B28" s="7"/>
      <c r="C28" s="11"/>
      <c r="D28" s="11"/>
      <c r="E28" s="15"/>
      <c r="F28" s="11"/>
    </row>
    <row r="29" spans="1:6">
      <c r="A29" s="5"/>
      <c r="B29" s="7"/>
      <c r="C29" s="11"/>
      <c r="D29" s="11"/>
      <c r="E29" s="15"/>
      <c r="F29" s="11"/>
    </row>
    <row r="30" spans="1:6">
      <c r="A30" s="5"/>
      <c r="B30" s="7"/>
      <c r="C30" s="11"/>
      <c r="D30" s="11"/>
      <c r="E30" s="15"/>
      <c r="F30" s="11"/>
    </row>
    <row r="31" spans="1:6">
      <c r="A31" s="5"/>
      <c r="B31" s="7"/>
      <c r="C31" s="11"/>
      <c r="D31" s="11"/>
      <c r="E31" s="15"/>
      <c r="F31" s="11"/>
    </row>
    <row r="32" spans="1:6">
      <c r="A32" s="5"/>
      <c r="B32" s="7"/>
      <c r="C32" s="11"/>
      <c r="D32" s="11"/>
      <c r="E32" s="15"/>
      <c r="F32" s="11"/>
    </row>
    <row r="33" spans="1:6">
      <c r="A33" s="5"/>
      <c r="B33" s="18"/>
      <c r="C33" s="11"/>
      <c r="D33" s="11"/>
      <c r="E33" s="15"/>
      <c r="F33" s="11"/>
    </row>
    <row r="34" spans="1:6">
      <c r="A34" s="5"/>
      <c r="B34" s="7"/>
      <c r="C34" s="11"/>
      <c r="D34" s="11"/>
      <c r="E34" s="15"/>
      <c r="F34" s="11"/>
    </row>
    <row r="35" spans="1:6">
      <c r="A35" s="5"/>
      <c r="B35" s="7"/>
      <c r="C35" s="11"/>
      <c r="D35" s="11"/>
      <c r="E35" s="15"/>
      <c r="F35" s="11"/>
    </row>
    <row r="36" spans="1:6">
      <c r="A36" s="5"/>
      <c r="B36" s="18"/>
      <c r="C36" s="11"/>
      <c r="D36" s="11"/>
      <c r="E36" s="15"/>
      <c r="F36" s="11"/>
    </row>
    <row r="37" spans="1:6">
      <c r="A37" s="5"/>
      <c r="B37" s="7"/>
      <c r="C37" s="11"/>
      <c r="D37" s="11"/>
      <c r="E37" s="15"/>
      <c r="F37" s="11"/>
    </row>
    <row r="38" spans="1:6">
      <c r="A38" s="5"/>
      <c r="B38" s="6"/>
      <c r="C38" s="11"/>
      <c r="D38" s="11"/>
      <c r="E38" s="15"/>
      <c r="F38" s="11"/>
    </row>
    <row r="39" spans="1:6">
      <c r="A39" s="5"/>
      <c r="B39" s="6"/>
      <c r="C39" s="11"/>
      <c r="D39" s="11"/>
      <c r="E39" s="15"/>
      <c r="F39" s="11"/>
    </row>
    <row r="40" spans="1:6">
      <c r="A40" s="8"/>
      <c r="B40" s="9" t="s">
        <v>6</v>
      </c>
      <c r="C40" s="12"/>
      <c r="D40" s="12"/>
      <c r="E40" s="16"/>
      <c r="F40" s="26">
        <f>SUM(F6:F36)</f>
        <v>1688.8</v>
      </c>
    </row>
  </sheetData>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(A) General and Set-up</vt:lpstr>
      <vt:lpstr>(B) Demolitions</vt:lpstr>
      <vt:lpstr>(C) Joinery Works</vt:lpstr>
      <vt:lpstr>(D) Ceiling works</vt:lpstr>
      <vt:lpstr>(E) Flooring Works</vt:lpstr>
      <vt:lpstr>(F) Decoration finishing</vt:lpstr>
      <vt:lpstr>(G) M&amp;E</vt:lpstr>
      <vt:lpstr>(H) Lighting</vt:lpstr>
      <vt:lpstr>(J) misc</vt:lpstr>
      <vt:lpstr>(K) Totals</vt:lpstr>
      <vt:lpstr>'(A) General and Set-up'!Print_Area</vt:lpstr>
      <vt:lpstr>'(B) Demolitions'!Print_Area</vt:lpstr>
      <vt:lpstr>'(C) Joinery Works'!Print_Area</vt:lpstr>
      <vt:lpstr>'(D) Ceiling works'!Print_Area</vt:lpstr>
      <vt:lpstr>'(E) Flooring Works'!Print_Area</vt:lpstr>
      <vt:lpstr>'(F) Decoration finishing'!Print_Area</vt:lpstr>
      <vt:lpstr>'(G) M&amp;E'!Print_Area</vt:lpstr>
      <vt:lpstr>'(H) Lighting'!Print_Area</vt:lpstr>
      <vt:lpstr>'(J) misc'!Print_Area</vt:lpstr>
      <vt:lpstr>'(K) Totals'!Print_Area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dc:creator>
  <cp:lastModifiedBy>Stephen Boyce</cp:lastModifiedBy>
  <cp:lastPrinted>2018-12-17T10:54:38Z</cp:lastPrinted>
  <dcterms:created xsi:type="dcterms:W3CDTF">2014-08-06T15:43:24Z</dcterms:created>
  <dcterms:modified xsi:type="dcterms:W3CDTF">2018-12-17T10:56:24Z</dcterms:modified>
</cp:coreProperties>
</file>