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.RAINBOW\Desktop\"/>
    </mc:Choice>
  </mc:AlternateContent>
  <xr:revisionPtr revIDLastSave="0" documentId="8_{84AA22EB-37E9-4138-9FA0-27A911A17168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7" i="1" l="1"/>
  <c r="F96" i="1"/>
  <c r="F95" i="1"/>
  <c r="F94" i="1"/>
  <c r="F93" i="1"/>
  <c r="F92" i="1"/>
  <c r="F91" i="1"/>
  <c r="F90" i="1"/>
  <c r="F80" i="1" l="1"/>
  <c r="F79" i="1"/>
  <c r="F78" i="1"/>
  <c r="F77" i="1"/>
  <c r="F76" i="1"/>
  <c r="F75" i="1"/>
  <c r="F74" i="1"/>
  <c r="F73" i="1"/>
  <c r="F72" i="1"/>
  <c r="F71" i="1"/>
  <c r="F65" i="1"/>
  <c r="F64" i="1"/>
  <c r="F63" i="1"/>
  <c r="F62" i="1"/>
  <c r="F61" i="1"/>
  <c r="F60" i="1"/>
  <c r="F59" i="1"/>
  <c r="F58" i="1"/>
  <c r="F81" i="1" l="1"/>
  <c r="F47" i="1"/>
  <c r="F46" i="1"/>
  <c r="F45" i="1"/>
  <c r="F44" i="1"/>
  <c r="F43" i="1"/>
  <c r="F42" i="1"/>
  <c r="F41" i="1"/>
  <c r="F40" i="1"/>
  <c r="F39" i="1"/>
  <c r="F38" i="1"/>
  <c r="F48" i="1" l="1"/>
  <c r="F29" i="1"/>
  <c r="F28" i="1"/>
  <c r="F27" i="1"/>
  <c r="F26" i="1"/>
  <c r="F25" i="1"/>
  <c r="F24" i="1"/>
  <c r="F23" i="1"/>
  <c r="F22" i="1"/>
  <c r="F21" i="1"/>
  <c r="F20" i="1"/>
  <c r="F30" i="1" l="1"/>
  <c r="F11" i="1"/>
  <c r="F12" i="1" s="1"/>
</calcChain>
</file>

<file path=xl/sharedStrings.xml><?xml version="1.0" encoding="utf-8"?>
<sst xmlns="http://schemas.openxmlformats.org/spreadsheetml/2006/main" count="190" uniqueCount="50">
  <si>
    <t>2.6 WINDOWS AND EXTERNAL DOORS</t>
  </si>
  <si>
    <t>GROUND FLOOR</t>
  </si>
  <si>
    <t>32 FURNITURE, FITTINGS AND EQUIPMENT</t>
  </si>
  <si>
    <t>General fixtures, furnishings and equipment</t>
  </si>
  <si>
    <t>Window blinds; all as per specification</t>
  </si>
  <si>
    <t>Fitted in position; to existing windows</t>
  </si>
  <si>
    <t>A</t>
  </si>
  <si>
    <t>approx 1650mm wide x 1750mm high</t>
  </si>
  <si>
    <t>nr</t>
  </si>
  <si>
    <t>TOTAL 2.6 WINDOWS AND EXTERNAL DOORS</t>
  </si>
  <si>
    <t>Phase 1</t>
  </si>
  <si>
    <t>approx 1000mm wide x 1750mm high</t>
  </si>
  <si>
    <t>B</t>
  </si>
  <si>
    <t>approx 2300mm wide x 1750mm high</t>
  </si>
  <si>
    <t>C</t>
  </si>
  <si>
    <t>approx 2400mm wide x 1750mm high</t>
  </si>
  <si>
    <t>D</t>
  </si>
  <si>
    <t>approx 3500mm wide x 1750mm high</t>
  </si>
  <si>
    <t>E</t>
  </si>
  <si>
    <t>approx 3650mm wide x 1750mm high</t>
  </si>
  <si>
    <t>F</t>
  </si>
  <si>
    <t>approx 4800mm wide x 1750mm high</t>
  </si>
  <si>
    <t>G</t>
  </si>
  <si>
    <t>approx 6200mm wide x 1750mm high</t>
  </si>
  <si>
    <t>H</t>
  </si>
  <si>
    <t>approx 6800mm wide x 1750mm high</t>
  </si>
  <si>
    <t>I</t>
  </si>
  <si>
    <t>approx 7200mm wide x 1750mm high</t>
  </si>
  <si>
    <t>J</t>
  </si>
  <si>
    <t>approx 7500mm wide x 1750mm high</t>
  </si>
  <si>
    <t>Phase 2</t>
  </si>
  <si>
    <t>Phase 3</t>
  </si>
  <si>
    <t>Taking from previously laid aside and re-fix in position</t>
  </si>
  <si>
    <t>approx 1300mm wide x 1750mm high</t>
  </si>
  <si>
    <t>approx 3600mm wide x 1750mm high</t>
  </si>
  <si>
    <t>approx 3700mm wide x 1750mm high</t>
  </si>
  <si>
    <t>approx 4700mm wide x 1750mm high</t>
  </si>
  <si>
    <t>approx 6750mm wide x 1750mm high</t>
  </si>
  <si>
    <t>SECOND FLOOR</t>
  </si>
  <si>
    <t>Phase 4</t>
  </si>
  <si>
    <t>approx 1200mm wide x 1750mm high</t>
  </si>
  <si>
    <t>approx 2200mm wide x 1750mm high</t>
  </si>
  <si>
    <t>approx 4200mm wide x 1750mm high</t>
  </si>
  <si>
    <t>approx 5000mm wide x 1750mm high</t>
  </si>
  <si>
    <t>Phase 5</t>
  </si>
  <si>
    <t>Scottish Power, Aspect House, Blanytre</t>
  </si>
  <si>
    <t>BLINDS TO BE VERTICAL LOUVRED SOLAR REFLECTIVE</t>
  </si>
  <si>
    <t>Total Cost</t>
  </si>
  <si>
    <t>Rate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</si>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</sst>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 Unicode MS"/>
      <family val="2"/>
    </font>
    <font>
      <sz val="8"/>
      <name val="Arial Unicode MS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43" fontId="3" fillId="0" borderId="0" xfId="0" applyNumberFormat="1" applyFont="1"/>
    <xf numFmtId="0" fontId="3" fillId="0" borderId="0" xfId="0" applyFont="1" applyAlignment="1">
      <alignment horizontal="left" wrapText="1"/>
    </xf>
    <xf numFmtId="43" fontId="3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/>
    <xf numFmtId="44" fontId="3" fillId="0" borderId="0" xfId="0" applyNumberFormat="1" applyFont="1"/>
    <xf numFmtId="44" fontId="3" fillId="0" borderId="0" xfId="0" applyNumberFormat="1" applyFont="1" applyAlignment="1">
      <alignment horizontal="left"/>
    </xf>
    <xf numFmtId="0" fontId="1" fillId="2" borderId="0" xfId="0" applyFont="1" applyFill="1"/>
    <xf numFmtId="2" fontId="3" fillId="0" borderId="0" xfId="0" applyNumberFormat="1" applyFont="1" applyAlignment="1">
      <alignment horizontal="left"/>
    </xf>
    <xf numFmtId="8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"/>
  <sheetViews>
    <sheetView tabSelected="1" workbookViewId="0">
      <selection activeCell="F2" sqref="F2"/>
    </sheetView>
  </sheetViews>
  <sheetFormatPr defaultRowHeight="15" x14ac:dyDescent="0.25"/>
  <cols>
    <col min="1" max="1" width="6.7109375" customWidth="1"/>
    <col min="2" max="2" width="48.7109375" customWidth="1"/>
    <col min="3" max="3" width="9.7109375" customWidth="1"/>
    <col min="4" max="4" width="6.7109375" customWidth="1"/>
    <col min="5" max="5" width="8.7109375" customWidth="1"/>
    <col min="6" max="6" width="10.5703125" customWidth="1"/>
  </cols>
  <sheetData>
    <row r="1" spans="1:6" x14ac:dyDescent="0.25">
      <c r="A1" s="12" t="s">
        <v>45</v>
      </c>
    </row>
    <row r="2" spans="1:6" x14ac:dyDescent="0.25">
      <c r="A2" s="11"/>
      <c r="E2" s="18" t="s">
        <v>48</v>
      </c>
      <c r="F2" s="18" t="s">
        <v>49</v>
      </c>
    </row>
    <row r="3" spans="1:6" x14ac:dyDescent="0.25">
      <c r="B3" s="15" t="s">
        <v>46</v>
      </c>
    </row>
    <row r="4" spans="1:6" x14ac:dyDescent="0.25">
      <c r="B4" s="12" t="s">
        <v>10</v>
      </c>
    </row>
    <row r="5" spans="1:6" x14ac:dyDescent="0.25">
      <c r="A5" s="1"/>
      <c r="B5" s="1" t="s">
        <v>0</v>
      </c>
      <c r="C5" s="2"/>
      <c r="D5" s="2"/>
      <c r="E5" s="2"/>
      <c r="F5" s="3"/>
    </row>
    <row r="6" spans="1:6" x14ac:dyDescent="0.25">
      <c r="A6" s="4"/>
      <c r="B6" s="4" t="s">
        <v>1</v>
      </c>
      <c r="C6" s="4"/>
      <c r="D6" s="4"/>
      <c r="E6" s="4"/>
      <c r="F6" s="5"/>
    </row>
    <row r="7" spans="1:6" x14ac:dyDescent="0.25">
      <c r="A7" s="4"/>
      <c r="B7" s="4" t="s">
        <v>2</v>
      </c>
      <c r="C7" s="4"/>
      <c r="D7" s="4"/>
      <c r="E7" s="4"/>
      <c r="F7" s="5"/>
    </row>
    <row r="8" spans="1:6" x14ac:dyDescent="0.25">
      <c r="A8" s="4"/>
      <c r="B8" s="4" t="s">
        <v>3</v>
      </c>
      <c r="C8" s="4"/>
      <c r="D8" s="4"/>
      <c r="E8" s="4"/>
      <c r="F8" s="5"/>
    </row>
    <row r="9" spans="1:6" x14ac:dyDescent="0.25">
      <c r="A9" s="4"/>
      <c r="B9" s="4" t="s">
        <v>4</v>
      </c>
      <c r="C9" s="4"/>
      <c r="D9" s="4"/>
      <c r="E9" s="4"/>
      <c r="F9" s="5"/>
    </row>
    <row r="10" spans="1:6" x14ac:dyDescent="0.25">
      <c r="A10" s="4"/>
      <c r="B10" s="4" t="s">
        <v>5</v>
      </c>
      <c r="C10" s="4"/>
      <c r="D10" s="4"/>
      <c r="E10" s="4"/>
      <c r="F10" s="5"/>
    </row>
    <row r="11" spans="1:6" x14ac:dyDescent="0.25">
      <c r="A11" s="4" t="s">
        <v>6</v>
      </c>
      <c r="B11" s="4" t="s">
        <v>7</v>
      </c>
      <c r="C11" s="6">
        <v>1</v>
      </c>
      <c r="D11" s="4" t="s">
        <v>8</v>
      </c>
      <c r="E11" s="16">
        <v>95</v>
      </c>
      <c r="F11" s="5">
        <f>C11*E11</f>
        <v>95</v>
      </c>
    </row>
    <row r="12" spans="1:6" x14ac:dyDescent="0.25">
      <c r="A12" s="2"/>
      <c r="B12" s="1" t="s">
        <v>9</v>
      </c>
      <c r="C12" s="1"/>
      <c r="D12" s="1"/>
      <c r="E12" s="1"/>
      <c r="F12" s="5">
        <f>SUM(F11)</f>
        <v>95</v>
      </c>
    </row>
    <row r="14" spans="1:6" x14ac:dyDescent="0.25">
      <c r="B14" s="12" t="s">
        <v>30</v>
      </c>
    </row>
    <row r="15" spans="1:6" x14ac:dyDescent="0.25">
      <c r="A15" s="1"/>
      <c r="B15" s="7" t="s">
        <v>0</v>
      </c>
      <c r="C15" s="2"/>
      <c r="D15" s="2"/>
      <c r="E15" s="2"/>
      <c r="F15" s="8"/>
    </row>
    <row r="16" spans="1:6" x14ac:dyDescent="0.25">
      <c r="A16" s="4"/>
      <c r="B16" s="9" t="s">
        <v>2</v>
      </c>
      <c r="C16" s="4"/>
      <c r="D16" s="4"/>
      <c r="E16" s="4"/>
      <c r="F16" s="10"/>
    </row>
    <row r="17" spans="1:6" x14ac:dyDescent="0.25">
      <c r="A17" s="4"/>
      <c r="B17" s="9" t="s">
        <v>3</v>
      </c>
      <c r="C17" s="4"/>
      <c r="D17" s="4"/>
      <c r="E17" s="4"/>
      <c r="F17" s="10"/>
    </row>
    <row r="18" spans="1:6" x14ac:dyDescent="0.25">
      <c r="A18" s="4"/>
      <c r="B18" s="9" t="s">
        <v>4</v>
      </c>
      <c r="C18" s="4"/>
      <c r="D18" s="4"/>
      <c r="E18" s="4"/>
      <c r="F18" s="10"/>
    </row>
    <row r="19" spans="1:6" x14ac:dyDescent="0.25">
      <c r="A19" s="4"/>
      <c r="B19" s="9" t="s">
        <v>5</v>
      </c>
      <c r="C19" s="4"/>
      <c r="D19" s="4"/>
      <c r="E19" s="4"/>
      <c r="F19" s="10"/>
    </row>
    <row r="20" spans="1:6" x14ac:dyDescent="0.25">
      <c r="A20" s="4" t="s">
        <v>6</v>
      </c>
      <c r="B20" s="9" t="s">
        <v>11</v>
      </c>
      <c r="C20" s="6">
        <v>1</v>
      </c>
      <c r="D20" s="4" t="s">
        <v>8</v>
      </c>
      <c r="E20" s="16">
        <v>61.25</v>
      </c>
      <c r="F20" s="10">
        <f>C20*E20</f>
        <v>61.25</v>
      </c>
    </row>
    <row r="21" spans="1:6" x14ac:dyDescent="0.25">
      <c r="A21" s="4" t="s">
        <v>12</v>
      </c>
      <c r="B21" s="9" t="s">
        <v>13</v>
      </c>
      <c r="C21" s="6">
        <v>1</v>
      </c>
      <c r="D21" s="4" t="s">
        <v>8</v>
      </c>
      <c r="E21" s="16">
        <v>133.75</v>
      </c>
      <c r="F21" s="10">
        <f t="shared" ref="F21:F29" si="0">C21*E21</f>
        <v>133.75</v>
      </c>
    </row>
    <row r="22" spans="1:6" x14ac:dyDescent="0.25">
      <c r="A22" s="4" t="s">
        <v>14</v>
      </c>
      <c r="B22" s="9" t="s">
        <v>15</v>
      </c>
      <c r="C22" s="6">
        <v>2</v>
      </c>
      <c r="D22" s="4" t="s">
        <v>8</v>
      </c>
      <c r="E22" s="16">
        <v>133.75</v>
      </c>
      <c r="F22" s="10">
        <f t="shared" si="0"/>
        <v>267.5</v>
      </c>
    </row>
    <row r="23" spans="1:6" x14ac:dyDescent="0.25">
      <c r="A23" s="4" t="s">
        <v>16</v>
      </c>
      <c r="B23" s="9" t="s">
        <v>17</v>
      </c>
      <c r="C23" s="6">
        <v>1</v>
      </c>
      <c r="D23" s="4" t="s">
        <v>8</v>
      </c>
      <c r="E23" s="16">
        <v>176.25</v>
      </c>
      <c r="F23" s="10">
        <f t="shared" si="0"/>
        <v>176.25</v>
      </c>
    </row>
    <row r="24" spans="1:6" x14ac:dyDescent="0.25">
      <c r="A24" s="4" t="s">
        <v>18</v>
      </c>
      <c r="B24" s="9" t="s">
        <v>19</v>
      </c>
      <c r="C24" s="6">
        <v>1</v>
      </c>
      <c r="D24" s="4" t="s">
        <v>8</v>
      </c>
      <c r="E24" s="16">
        <v>190</v>
      </c>
      <c r="F24" s="10">
        <f t="shared" si="0"/>
        <v>190</v>
      </c>
    </row>
    <row r="25" spans="1:6" x14ac:dyDescent="0.25">
      <c r="A25" s="4" t="s">
        <v>20</v>
      </c>
      <c r="B25" s="9" t="s">
        <v>21</v>
      </c>
      <c r="C25" s="6">
        <v>2</v>
      </c>
      <c r="D25" s="4" t="s">
        <v>8</v>
      </c>
      <c r="E25" s="16">
        <v>267.5</v>
      </c>
      <c r="F25" s="10">
        <f t="shared" si="0"/>
        <v>535</v>
      </c>
    </row>
    <row r="26" spans="1:6" x14ac:dyDescent="0.25">
      <c r="A26" s="4" t="s">
        <v>22</v>
      </c>
      <c r="B26" s="9" t="s">
        <v>23</v>
      </c>
      <c r="C26" s="6">
        <v>1</v>
      </c>
      <c r="D26" s="4" t="s">
        <v>8</v>
      </c>
      <c r="E26" s="16">
        <v>327.5</v>
      </c>
      <c r="F26" s="10">
        <f t="shared" si="0"/>
        <v>327.5</v>
      </c>
    </row>
    <row r="27" spans="1:6" x14ac:dyDescent="0.25">
      <c r="A27" s="4" t="s">
        <v>24</v>
      </c>
      <c r="B27" s="9" t="s">
        <v>25</v>
      </c>
      <c r="C27" s="6">
        <v>2</v>
      </c>
      <c r="D27" s="4" t="s">
        <v>8</v>
      </c>
      <c r="E27" s="16">
        <v>352.5</v>
      </c>
      <c r="F27" s="10">
        <f t="shared" si="0"/>
        <v>705</v>
      </c>
    </row>
    <row r="28" spans="1:6" x14ac:dyDescent="0.25">
      <c r="A28" s="4" t="s">
        <v>26</v>
      </c>
      <c r="B28" s="9" t="s">
        <v>27</v>
      </c>
      <c r="C28" s="6">
        <v>5</v>
      </c>
      <c r="D28" s="4" t="s">
        <v>8</v>
      </c>
      <c r="E28" s="16">
        <v>380</v>
      </c>
      <c r="F28" s="10">
        <f t="shared" si="0"/>
        <v>1900</v>
      </c>
    </row>
    <row r="29" spans="1:6" x14ac:dyDescent="0.25">
      <c r="A29" s="4" t="s">
        <v>28</v>
      </c>
      <c r="B29" s="9" t="s">
        <v>29</v>
      </c>
      <c r="C29" s="6">
        <v>6</v>
      </c>
      <c r="D29" s="4" t="s">
        <v>8</v>
      </c>
      <c r="E29" s="16">
        <v>380</v>
      </c>
      <c r="F29" s="10">
        <f t="shared" si="0"/>
        <v>2280</v>
      </c>
    </row>
    <row r="30" spans="1:6" x14ac:dyDescent="0.25">
      <c r="A30" s="2"/>
      <c r="B30" s="7" t="s">
        <v>9</v>
      </c>
      <c r="C30" s="1"/>
      <c r="D30" s="1"/>
      <c r="E30" s="1"/>
      <c r="F30" s="8">
        <f>SUM(F15:F29)</f>
        <v>6576.25</v>
      </c>
    </row>
    <row r="32" spans="1:6" x14ac:dyDescent="0.25">
      <c r="B32" s="12" t="s">
        <v>31</v>
      </c>
    </row>
    <row r="33" spans="1:6" x14ac:dyDescent="0.25">
      <c r="A33" s="1"/>
      <c r="B33" s="7" t="s">
        <v>0</v>
      </c>
      <c r="C33" s="2"/>
      <c r="D33" s="2"/>
      <c r="E33" s="2"/>
      <c r="F33" s="13"/>
    </row>
    <row r="34" spans="1:6" x14ac:dyDescent="0.25">
      <c r="A34" s="4"/>
      <c r="B34" s="9" t="s">
        <v>2</v>
      </c>
      <c r="C34" s="4"/>
      <c r="D34" s="4"/>
      <c r="E34" s="4"/>
      <c r="F34" s="14"/>
    </row>
    <row r="35" spans="1:6" x14ac:dyDescent="0.25">
      <c r="A35" s="4"/>
      <c r="B35" s="9" t="s">
        <v>3</v>
      </c>
      <c r="C35" s="4"/>
      <c r="D35" s="4"/>
      <c r="E35" s="4"/>
      <c r="F35" s="14"/>
    </row>
    <row r="36" spans="1:6" x14ac:dyDescent="0.25">
      <c r="A36" s="4"/>
      <c r="B36" s="9" t="s">
        <v>4</v>
      </c>
      <c r="C36" s="4"/>
      <c r="D36" s="4"/>
      <c r="E36" s="4"/>
      <c r="F36" s="14"/>
    </row>
    <row r="37" spans="1:6" x14ac:dyDescent="0.25">
      <c r="A37" s="4"/>
      <c r="B37" s="9" t="s">
        <v>5</v>
      </c>
      <c r="C37" s="4"/>
      <c r="D37" s="4"/>
      <c r="E37" s="4"/>
      <c r="F37" s="14"/>
    </row>
    <row r="38" spans="1:6" x14ac:dyDescent="0.25">
      <c r="A38" s="4" t="s">
        <v>6</v>
      </c>
      <c r="B38" s="9" t="s">
        <v>11</v>
      </c>
      <c r="C38" s="6">
        <v>1</v>
      </c>
      <c r="D38" s="4" t="s">
        <v>8</v>
      </c>
      <c r="E38" s="16">
        <v>61.25</v>
      </c>
      <c r="F38" s="10">
        <f t="shared" ref="F38:F47" si="1">C38*E38</f>
        <v>61.25</v>
      </c>
    </row>
    <row r="39" spans="1:6" x14ac:dyDescent="0.25">
      <c r="A39" s="4" t="s">
        <v>12</v>
      </c>
      <c r="B39" s="9" t="s">
        <v>13</v>
      </c>
      <c r="C39" s="6">
        <v>1</v>
      </c>
      <c r="D39" s="4" t="s">
        <v>8</v>
      </c>
      <c r="E39" s="16">
        <v>133.75</v>
      </c>
      <c r="F39" s="10">
        <f t="shared" si="1"/>
        <v>133.75</v>
      </c>
    </row>
    <row r="40" spans="1:6" x14ac:dyDescent="0.25">
      <c r="A40" s="4" t="s">
        <v>14</v>
      </c>
      <c r="B40" s="9" t="s">
        <v>15</v>
      </c>
      <c r="C40" s="6">
        <v>2</v>
      </c>
      <c r="D40" s="4" t="s">
        <v>8</v>
      </c>
      <c r="E40" s="16">
        <v>133.75</v>
      </c>
      <c r="F40" s="10">
        <f t="shared" si="1"/>
        <v>267.5</v>
      </c>
    </row>
    <row r="41" spans="1:6" x14ac:dyDescent="0.25">
      <c r="A41" s="4" t="s">
        <v>16</v>
      </c>
      <c r="B41" s="9" t="s">
        <v>17</v>
      </c>
      <c r="C41" s="6">
        <v>2</v>
      </c>
      <c r="D41" s="4" t="s">
        <v>8</v>
      </c>
      <c r="E41" s="16">
        <v>176.25</v>
      </c>
      <c r="F41" s="10">
        <f t="shared" si="1"/>
        <v>352.5</v>
      </c>
    </row>
    <row r="42" spans="1:6" x14ac:dyDescent="0.25">
      <c r="A42" s="4" t="s">
        <v>18</v>
      </c>
      <c r="B42" s="9" t="s">
        <v>19</v>
      </c>
      <c r="C42" s="6">
        <v>2</v>
      </c>
      <c r="D42" s="4" t="s">
        <v>8</v>
      </c>
      <c r="E42" s="16">
        <v>190</v>
      </c>
      <c r="F42" s="10">
        <f t="shared" si="1"/>
        <v>380</v>
      </c>
    </row>
    <row r="43" spans="1:6" x14ac:dyDescent="0.25">
      <c r="A43" s="4" t="s">
        <v>20</v>
      </c>
      <c r="B43" s="9" t="s">
        <v>21</v>
      </c>
      <c r="C43" s="6">
        <v>2</v>
      </c>
      <c r="D43" s="4" t="s">
        <v>8</v>
      </c>
      <c r="E43" s="16">
        <v>267.5</v>
      </c>
      <c r="F43" s="10">
        <f t="shared" si="1"/>
        <v>535</v>
      </c>
    </row>
    <row r="44" spans="1:6" x14ac:dyDescent="0.25">
      <c r="A44" s="4" t="s">
        <v>22</v>
      </c>
      <c r="B44" s="9" t="s">
        <v>23</v>
      </c>
      <c r="C44" s="6">
        <v>1</v>
      </c>
      <c r="D44" s="4" t="s">
        <v>8</v>
      </c>
      <c r="E44" s="16">
        <v>327.5</v>
      </c>
      <c r="F44" s="10">
        <f t="shared" si="1"/>
        <v>327.5</v>
      </c>
    </row>
    <row r="45" spans="1:6" x14ac:dyDescent="0.25">
      <c r="A45" s="4" t="s">
        <v>24</v>
      </c>
      <c r="B45" s="9" t="s">
        <v>25</v>
      </c>
      <c r="C45" s="6">
        <v>2</v>
      </c>
      <c r="D45" s="4" t="s">
        <v>8</v>
      </c>
      <c r="E45" s="16">
        <v>352.5</v>
      </c>
      <c r="F45" s="10">
        <f t="shared" si="1"/>
        <v>705</v>
      </c>
    </row>
    <row r="46" spans="1:6" x14ac:dyDescent="0.25">
      <c r="A46" s="4" t="s">
        <v>26</v>
      </c>
      <c r="B46" s="9" t="s">
        <v>27</v>
      </c>
      <c r="C46" s="6">
        <v>4</v>
      </c>
      <c r="D46" s="4" t="s">
        <v>8</v>
      </c>
      <c r="E46" s="16">
        <v>380</v>
      </c>
      <c r="F46" s="10">
        <f t="shared" si="1"/>
        <v>1520</v>
      </c>
    </row>
    <row r="47" spans="1:6" x14ac:dyDescent="0.25">
      <c r="A47" s="4" t="s">
        <v>28</v>
      </c>
      <c r="B47" s="9" t="s">
        <v>29</v>
      </c>
      <c r="C47" s="6">
        <v>6</v>
      </c>
      <c r="D47" s="4" t="s">
        <v>8</v>
      </c>
      <c r="E47" s="16">
        <v>380</v>
      </c>
      <c r="F47" s="10">
        <f t="shared" si="1"/>
        <v>2280</v>
      </c>
    </row>
    <row r="48" spans="1:6" x14ac:dyDescent="0.25">
      <c r="A48" s="2"/>
      <c r="B48" s="7" t="s">
        <v>9</v>
      </c>
      <c r="C48" s="1"/>
      <c r="D48" s="1"/>
      <c r="E48" s="1"/>
      <c r="F48" s="8">
        <f>SUM(F38:F47)</f>
        <v>6562.5</v>
      </c>
    </row>
    <row r="50" spans="1:6" x14ac:dyDescent="0.25">
      <c r="B50" s="12" t="s">
        <v>39</v>
      </c>
    </row>
    <row r="51" spans="1:6" x14ac:dyDescent="0.25">
      <c r="A51" s="1"/>
      <c r="B51" s="7" t="s">
        <v>0</v>
      </c>
      <c r="C51" s="2"/>
      <c r="D51" s="2"/>
      <c r="E51" s="2"/>
      <c r="F51" s="8"/>
    </row>
    <row r="52" spans="1:6" x14ac:dyDescent="0.25">
      <c r="A52" s="4"/>
      <c r="B52" s="9" t="s">
        <v>1</v>
      </c>
      <c r="C52" s="4"/>
      <c r="D52" s="4"/>
      <c r="E52" s="4"/>
      <c r="F52" s="10"/>
    </row>
    <row r="53" spans="1:6" x14ac:dyDescent="0.25">
      <c r="A53" s="4"/>
      <c r="B53" s="9" t="s">
        <v>2</v>
      </c>
      <c r="C53" s="4"/>
      <c r="D53" s="4"/>
      <c r="E53" s="4"/>
      <c r="F53" s="10"/>
    </row>
    <row r="54" spans="1:6" x14ac:dyDescent="0.25">
      <c r="A54" s="4"/>
      <c r="B54" s="9" t="s">
        <v>3</v>
      </c>
      <c r="C54" s="4"/>
      <c r="D54" s="4"/>
      <c r="E54" s="4"/>
      <c r="F54" s="10"/>
    </row>
    <row r="55" spans="1:6" x14ac:dyDescent="0.25">
      <c r="A55" s="4"/>
      <c r="B55" s="9" t="s">
        <v>32</v>
      </c>
      <c r="C55" s="4"/>
      <c r="D55" s="4"/>
      <c r="E55" s="4"/>
      <c r="F55" s="10"/>
    </row>
    <row r="56" spans="1:6" x14ac:dyDescent="0.25">
      <c r="A56" s="4"/>
      <c r="B56" s="9" t="s">
        <v>4</v>
      </c>
      <c r="C56" s="4"/>
      <c r="D56" s="4"/>
      <c r="E56" s="4"/>
      <c r="F56" s="10"/>
    </row>
    <row r="57" spans="1:6" x14ac:dyDescent="0.25">
      <c r="A57" s="4"/>
      <c r="B57" s="9" t="s">
        <v>5</v>
      </c>
      <c r="C57" s="4"/>
      <c r="D57" s="4"/>
      <c r="E57" s="4"/>
      <c r="F57" s="10"/>
    </row>
    <row r="58" spans="1:6" x14ac:dyDescent="0.25">
      <c r="A58" s="4" t="s">
        <v>6</v>
      </c>
      <c r="B58" s="9" t="s">
        <v>11</v>
      </c>
      <c r="C58" s="6">
        <v>1</v>
      </c>
      <c r="D58" s="4" t="s">
        <v>8</v>
      </c>
      <c r="E58" s="16">
        <v>12</v>
      </c>
      <c r="F58" s="10">
        <f t="shared" ref="F58:F65" si="2">C58*E58</f>
        <v>12</v>
      </c>
    </row>
    <row r="59" spans="1:6" x14ac:dyDescent="0.25">
      <c r="A59" s="4" t="s">
        <v>12</v>
      </c>
      <c r="B59" s="9" t="s">
        <v>33</v>
      </c>
      <c r="C59" s="6">
        <v>1</v>
      </c>
      <c r="D59" s="4" t="s">
        <v>8</v>
      </c>
      <c r="E59" s="16">
        <v>12</v>
      </c>
      <c r="F59" s="10">
        <f t="shared" si="2"/>
        <v>12</v>
      </c>
    </row>
    <row r="60" spans="1:6" x14ac:dyDescent="0.25">
      <c r="A60" s="4" t="s">
        <v>14</v>
      </c>
      <c r="B60" s="9" t="s">
        <v>15</v>
      </c>
      <c r="C60" s="6">
        <v>3</v>
      </c>
      <c r="D60" s="4" t="s">
        <v>8</v>
      </c>
      <c r="E60" s="16">
        <v>16</v>
      </c>
      <c r="F60" s="10">
        <f t="shared" si="2"/>
        <v>48</v>
      </c>
    </row>
    <row r="61" spans="1:6" x14ac:dyDescent="0.25">
      <c r="A61" s="4" t="s">
        <v>16</v>
      </c>
      <c r="B61" s="9" t="s">
        <v>34</v>
      </c>
      <c r="C61" s="6">
        <v>1</v>
      </c>
      <c r="D61" s="4" t="s">
        <v>8</v>
      </c>
      <c r="E61" s="16">
        <v>20</v>
      </c>
      <c r="F61" s="10">
        <f t="shared" si="2"/>
        <v>20</v>
      </c>
    </row>
    <row r="62" spans="1:6" x14ac:dyDescent="0.25">
      <c r="A62" s="4" t="s">
        <v>18</v>
      </c>
      <c r="B62" s="9" t="s">
        <v>35</v>
      </c>
      <c r="C62" s="6">
        <v>3</v>
      </c>
      <c r="D62" s="4" t="s">
        <v>8</v>
      </c>
      <c r="E62" s="16">
        <v>20</v>
      </c>
      <c r="F62" s="10">
        <f t="shared" si="2"/>
        <v>60</v>
      </c>
    </row>
    <row r="63" spans="1:6" x14ac:dyDescent="0.25">
      <c r="A63" s="4" t="s">
        <v>20</v>
      </c>
      <c r="B63" s="9" t="s">
        <v>36</v>
      </c>
      <c r="C63" s="6">
        <v>3</v>
      </c>
      <c r="D63" s="4" t="s">
        <v>8</v>
      </c>
      <c r="E63" s="16">
        <v>22</v>
      </c>
      <c r="F63" s="10">
        <f t="shared" si="2"/>
        <v>66</v>
      </c>
    </row>
    <row r="64" spans="1:6" x14ac:dyDescent="0.25">
      <c r="A64" s="4" t="s">
        <v>22</v>
      </c>
      <c r="B64" s="9" t="s">
        <v>37</v>
      </c>
      <c r="C64" s="6">
        <v>1</v>
      </c>
      <c r="D64" s="4" t="s">
        <v>8</v>
      </c>
      <c r="E64" s="16">
        <v>25</v>
      </c>
      <c r="F64" s="10">
        <f t="shared" si="2"/>
        <v>25</v>
      </c>
    </row>
    <row r="65" spans="1:6" x14ac:dyDescent="0.25">
      <c r="A65" s="4" t="s">
        <v>24</v>
      </c>
      <c r="B65" s="9" t="s">
        <v>29</v>
      </c>
      <c r="C65" s="6">
        <v>2</v>
      </c>
      <c r="D65" s="4" t="s">
        <v>8</v>
      </c>
      <c r="E65" s="16">
        <v>25</v>
      </c>
      <c r="F65" s="10">
        <f t="shared" si="2"/>
        <v>50</v>
      </c>
    </row>
    <row r="66" spans="1:6" x14ac:dyDescent="0.25">
      <c r="A66" s="4"/>
      <c r="B66" s="9" t="s">
        <v>38</v>
      </c>
      <c r="C66" s="4"/>
      <c r="D66" s="4"/>
      <c r="E66" s="4"/>
      <c r="F66" s="10"/>
    </row>
    <row r="67" spans="1:6" x14ac:dyDescent="0.25">
      <c r="A67" s="4"/>
      <c r="B67" s="9" t="s">
        <v>2</v>
      </c>
      <c r="C67" s="4"/>
      <c r="D67" s="4"/>
      <c r="E67" s="4"/>
      <c r="F67" s="10"/>
    </row>
    <row r="68" spans="1:6" x14ac:dyDescent="0.25">
      <c r="A68" s="4"/>
      <c r="B68" s="9" t="s">
        <v>3</v>
      </c>
      <c r="C68" s="4"/>
      <c r="D68" s="4"/>
      <c r="E68" s="4"/>
      <c r="F68" s="10"/>
    </row>
    <row r="69" spans="1:6" x14ac:dyDescent="0.25">
      <c r="A69" s="4"/>
      <c r="B69" s="9" t="s">
        <v>4</v>
      </c>
      <c r="C69" s="4"/>
      <c r="D69" s="4"/>
      <c r="E69" s="4"/>
      <c r="F69" s="10"/>
    </row>
    <row r="70" spans="1:6" x14ac:dyDescent="0.25">
      <c r="A70" s="4"/>
      <c r="B70" s="9" t="s">
        <v>5</v>
      </c>
      <c r="C70" s="4"/>
      <c r="D70" s="4"/>
      <c r="E70" s="4"/>
      <c r="F70" s="10"/>
    </row>
    <row r="71" spans="1:6" x14ac:dyDescent="0.25">
      <c r="A71" s="4" t="s">
        <v>6</v>
      </c>
      <c r="B71" s="9" t="s">
        <v>11</v>
      </c>
      <c r="C71" s="6">
        <v>1</v>
      </c>
      <c r="D71" s="4" t="s">
        <v>8</v>
      </c>
      <c r="E71" s="16">
        <v>61.25</v>
      </c>
      <c r="F71" s="10">
        <f t="shared" ref="F71:F80" si="3">C71*E71</f>
        <v>61.25</v>
      </c>
    </row>
    <row r="72" spans="1:6" x14ac:dyDescent="0.25">
      <c r="A72" s="4" t="s">
        <v>12</v>
      </c>
      <c r="B72" s="9" t="s">
        <v>13</v>
      </c>
      <c r="C72" s="6">
        <v>1</v>
      </c>
      <c r="D72" s="4" t="s">
        <v>8</v>
      </c>
      <c r="E72" s="16">
        <v>133.75</v>
      </c>
      <c r="F72" s="10">
        <f t="shared" si="3"/>
        <v>133.75</v>
      </c>
    </row>
    <row r="73" spans="1:6" x14ac:dyDescent="0.25">
      <c r="A73" s="4" t="s">
        <v>14</v>
      </c>
      <c r="B73" s="9" t="s">
        <v>15</v>
      </c>
      <c r="C73" s="6">
        <v>2</v>
      </c>
      <c r="D73" s="4" t="s">
        <v>8</v>
      </c>
      <c r="E73" s="16">
        <v>133.75</v>
      </c>
      <c r="F73" s="10">
        <f t="shared" si="3"/>
        <v>267.5</v>
      </c>
    </row>
    <row r="74" spans="1:6" x14ac:dyDescent="0.25">
      <c r="A74" s="4" t="s">
        <v>16</v>
      </c>
      <c r="B74" s="9" t="s">
        <v>17</v>
      </c>
      <c r="C74" s="6">
        <v>2</v>
      </c>
      <c r="D74" s="4" t="s">
        <v>8</v>
      </c>
      <c r="E74" s="16">
        <v>176.25</v>
      </c>
      <c r="F74" s="10">
        <f t="shared" si="3"/>
        <v>352.5</v>
      </c>
    </row>
    <row r="75" spans="1:6" x14ac:dyDescent="0.25">
      <c r="A75" s="4" t="s">
        <v>18</v>
      </c>
      <c r="B75" s="9" t="s">
        <v>19</v>
      </c>
      <c r="C75" s="6">
        <v>2</v>
      </c>
      <c r="D75" s="4" t="s">
        <v>8</v>
      </c>
      <c r="E75" s="16">
        <v>190</v>
      </c>
      <c r="F75" s="10">
        <f t="shared" si="3"/>
        <v>380</v>
      </c>
    </row>
    <row r="76" spans="1:6" x14ac:dyDescent="0.25">
      <c r="A76" s="4" t="s">
        <v>20</v>
      </c>
      <c r="B76" s="9" t="s">
        <v>21</v>
      </c>
      <c r="C76" s="6">
        <v>2</v>
      </c>
      <c r="D76" s="4" t="s">
        <v>8</v>
      </c>
      <c r="E76" s="16">
        <v>267.5</v>
      </c>
      <c r="F76" s="10">
        <f t="shared" si="3"/>
        <v>535</v>
      </c>
    </row>
    <row r="77" spans="1:6" x14ac:dyDescent="0.25">
      <c r="A77" s="4" t="s">
        <v>22</v>
      </c>
      <c r="B77" s="9" t="s">
        <v>23</v>
      </c>
      <c r="C77" s="6">
        <v>1</v>
      </c>
      <c r="D77" s="4" t="s">
        <v>8</v>
      </c>
      <c r="E77" s="16">
        <v>327.5</v>
      </c>
      <c r="F77" s="10">
        <f t="shared" si="3"/>
        <v>327.5</v>
      </c>
    </row>
    <row r="78" spans="1:6" x14ac:dyDescent="0.25">
      <c r="A78" s="4" t="s">
        <v>24</v>
      </c>
      <c r="B78" s="9" t="s">
        <v>25</v>
      </c>
      <c r="C78" s="6">
        <v>2</v>
      </c>
      <c r="D78" s="4" t="s">
        <v>8</v>
      </c>
      <c r="E78" s="16">
        <v>352.5</v>
      </c>
      <c r="F78" s="10">
        <f t="shared" si="3"/>
        <v>705</v>
      </c>
    </row>
    <row r="79" spans="1:6" x14ac:dyDescent="0.25">
      <c r="A79" s="4" t="s">
        <v>26</v>
      </c>
      <c r="B79" s="9" t="s">
        <v>27</v>
      </c>
      <c r="C79" s="6">
        <v>4</v>
      </c>
      <c r="D79" s="4" t="s">
        <v>8</v>
      </c>
      <c r="E79" s="16">
        <v>380</v>
      </c>
      <c r="F79" s="10">
        <f t="shared" si="3"/>
        <v>1520</v>
      </c>
    </row>
    <row r="80" spans="1:6" x14ac:dyDescent="0.25">
      <c r="A80" s="4" t="s">
        <v>28</v>
      </c>
      <c r="B80" s="9" t="s">
        <v>29</v>
      </c>
      <c r="C80" s="6">
        <v>6</v>
      </c>
      <c r="D80" s="4" t="s">
        <v>8</v>
      </c>
      <c r="E80" s="16">
        <v>380</v>
      </c>
      <c r="F80" s="10">
        <f t="shared" si="3"/>
        <v>2280</v>
      </c>
    </row>
    <row r="81" spans="1:6" x14ac:dyDescent="0.25">
      <c r="A81" s="2"/>
      <c r="B81" s="7" t="s">
        <v>9</v>
      </c>
      <c r="C81" s="1"/>
      <c r="D81" s="1"/>
      <c r="E81" s="1"/>
      <c r="F81" s="8">
        <f>SUM(F51:F80)</f>
        <v>6855.5</v>
      </c>
    </row>
    <row r="82" spans="1:6" x14ac:dyDescent="0.25">
      <c r="A82" s="2"/>
      <c r="B82" s="7"/>
      <c r="C82" s="1"/>
      <c r="D82" s="1"/>
      <c r="E82" s="1"/>
      <c r="F82" s="8"/>
    </row>
    <row r="83" spans="1:6" x14ac:dyDescent="0.25">
      <c r="A83" s="2"/>
      <c r="B83" s="12" t="s">
        <v>44</v>
      </c>
      <c r="C83" s="1"/>
      <c r="D83" s="1"/>
      <c r="E83" s="1"/>
      <c r="F83" s="8"/>
    </row>
    <row r="84" spans="1:6" x14ac:dyDescent="0.25">
      <c r="B84" s="7" t="s">
        <v>0</v>
      </c>
    </row>
    <row r="85" spans="1:6" x14ac:dyDescent="0.25">
      <c r="B85" s="9" t="s">
        <v>1</v>
      </c>
    </row>
    <row r="86" spans="1:6" x14ac:dyDescent="0.25">
      <c r="A86" s="4"/>
      <c r="B86" s="9" t="s">
        <v>2</v>
      </c>
      <c r="C86" s="4"/>
      <c r="D86" s="4"/>
      <c r="E86" s="4"/>
      <c r="F86" s="10"/>
    </row>
    <row r="87" spans="1:6" x14ac:dyDescent="0.25">
      <c r="A87" s="4"/>
      <c r="B87" s="9" t="s">
        <v>3</v>
      </c>
      <c r="C87" s="4"/>
      <c r="D87" s="4"/>
      <c r="E87" s="4"/>
      <c r="F87" s="10"/>
    </row>
    <row r="88" spans="1:6" x14ac:dyDescent="0.25">
      <c r="A88" s="4"/>
      <c r="B88" s="9" t="s">
        <v>4</v>
      </c>
      <c r="C88" s="4"/>
      <c r="D88" s="4"/>
      <c r="E88" s="4"/>
      <c r="F88" s="10"/>
    </row>
    <row r="89" spans="1:6" x14ac:dyDescent="0.25">
      <c r="A89" s="4"/>
      <c r="B89" s="9" t="s">
        <v>5</v>
      </c>
      <c r="C89" s="4"/>
      <c r="D89" s="4"/>
      <c r="E89" s="4"/>
      <c r="F89" s="10"/>
    </row>
    <row r="90" spans="1:6" x14ac:dyDescent="0.25">
      <c r="A90" s="4" t="s">
        <v>14</v>
      </c>
      <c r="B90" s="9" t="s">
        <v>11</v>
      </c>
      <c r="C90" s="6">
        <v>1</v>
      </c>
      <c r="D90" s="4" t="s">
        <v>8</v>
      </c>
      <c r="E90" s="16">
        <v>61.25</v>
      </c>
      <c r="F90" s="10">
        <f t="shared" ref="F90:F97" si="4">C90*E90</f>
        <v>61.25</v>
      </c>
    </row>
    <row r="91" spans="1:6" x14ac:dyDescent="0.25">
      <c r="A91" s="4" t="s">
        <v>16</v>
      </c>
      <c r="B91" s="9" t="s">
        <v>40</v>
      </c>
      <c r="C91" s="6">
        <v>1</v>
      </c>
      <c r="D91" s="4" t="s">
        <v>8</v>
      </c>
      <c r="E91" s="16">
        <v>75</v>
      </c>
      <c r="F91" s="10">
        <f t="shared" si="4"/>
        <v>75</v>
      </c>
    </row>
    <row r="92" spans="1:6" x14ac:dyDescent="0.25">
      <c r="A92" s="4" t="s">
        <v>18</v>
      </c>
      <c r="B92" s="9" t="s">
        <v>41</v>
      </c>
      <c r="C92" s="6">
        <v>1</v>
      </c>
      <c r="D92" s="4" t="s">
        <v>8</v>
      </c>
      <c r="E92" s="16">
        <v>125</v>
      </c>
      <c r="F92" s="10">
        <f t="shared" si="4"/>
        <v>125</v>
      </c>
    </row>
    <row r="93" spans="1:6" x14ac:dyDescent="0.25">
      <c r="A93" s="4" t="s">
        <v>20</v>
      </c>
      <c r="B93" s="9" t="s">
        <v>35</v>
      </c>
      <c r="C93" s="6">
        <v>2</v>
      </c>
      <c r="D93" s="4" t="s">
        <v>8</v>
      </c>
      <c r="E93" s="16">
        <v>190</v>
      </c>
      <c r="F93" s="10">
        <f t="shared" si="4"/>
        <v>380</v>
      </c>
    </row>
    <row r="94" spans="1:6" x14ac:dyDescent="0.25">
      <c r="A94" s="4" t="s">
        <v>22</v>
      </c>
      <c r="B94" s="9" t="s">
        <v>42</v>
      </c>
      <c r="C94" s="6">
        <v>1</v>
      </c>
      <c r="D94" s="4" t="s">
        <v>8</v>
      </c>
      <c r="E94" s="16">
        <v>216.25</v>
      </c>
      <c r="F94" s="10">
        <f t="shared" si="4"/>
        <v>216.25</v>
      </c>
    </row>
    <row r="95" spans="1:6" x14ac:dyDescent="0.25">
      <c r="A95" s="4" t="s">
        <v>24</v>
      </c>
      <c r="B95" s="9" t="s">
        <v>43</v>
      </c>
      <c r="C95" s="6">
        <v>3</v>
      </c>
      <c r="D95" s="4" t="s">
        <v>8</v>
      </c>
      <c r="E95" s="16">
        <v>267.5</v>
      </c>
      <c r="F95" s="10">
        <f t="shared" si="4"/>
        <v>802.5</v>
      </c>
    </row>
    <row r="96" spans="1:6" x14ac:dyDescent="0.25">
      <c r="A96" s="4" t="s">
        <v>26</v>
      </c>
      <c r="B96" s="9" t="s">
        <v>27</v>
      </c>
      <c r="C96" s="6">
        <v>3</v>
      </c>
      <c r="D96" s="4" t="s">
        <v>8</v>
      </c>
      <c r="E96" s="16">
        <v>380</v>
      </c>
      <c r="F96" s="10">
        <f t="shared" si="4"/>
        <v>1140</v>
      </c>
    </row>
    <row r="97" spans="1:6" x14ac:dyDescent="0.25">
      <c r="A97" s="4" t="s">
        <v>28</v>
      </c>
      <c r="B97" s="9" t="s">
        <v>29</v>
      </c>
      <c r="C97" s="6">
        <v>1</v>
      </c>
      <c r="D97" s="4" t="s">
        <v>8</v>
      </c>
      <c r="E97" s="16">
        <v>380</v>
      </c>
      <c r="F97" s="10">
        <f t="shared" si="4"/>
        <v>380</v>
      </c>
    </row>
    <row r="98" spans="1:6" x14ac:dyDescent="0.25">
      <c r="A98" s="2"/>
      <c r="B98" s="7" t="s">
        <v>9</v>
      </c>
      <c r="C98" s="1"/>
      <c r="D98" s="1"/>
      <c r="E98" s="1"/>
      <c r="F98" s="8">
        <v>3180</v>
      </c>
    </row>
    <row r="100" spans="1:6" x14ac:dyDescent="0.25">
      <c r="C100" t="s">
        <v>47</v>
      </c>
      <c r="F100" s="17">
        <v>23269.25</v>
      </c>
    </row>
  </sheetData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Barron</dc:creator>
  <cp:lastModifiedBy>Stephen Boyce</cp:lastModifiedBy>
  <cp:lastPrinted>2019-01-25T08:52:42Z</cp:lastPrinted>
  <dcterms:created xsi:type="dcterms:W3CDTF">2019-01-24T15:57:08Z</dcterms:created>
  <dcterms:modified xsi:type="dcterms:W3CDTF">2019-01-25T08:54:21Z</dcterms:modified>
</cp:coreProperties>
</file>