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D362A7A0-94ED-435B-81C4-2E4676E0524B}" xr6:coauthVersionLast="40" xr6:coauthVersionMax="40" xr10:uidLastSave="{00000000-0000-0000-0000-000000000000}"/>
  <bookViews>
    <workbookView xWindow="0" yWindow="0" windowWidth="17250" windowHeight="7875" xr2:uid="{433B0C98-7D8A-473A-A908-C3607B7A38C7}"/>
  </bookViews>
  <sheets>
    <sheet name="Sheet1" sheetId="1" r:id="rId1"/>
  </sheets>
  <definedNames>
    <definedName name="BLINDTRACK" localSheetId="0">Sheet1!$A$1:$H$13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F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42C1EF-5975-4319-9F0A-9F21E0C4E825}" name="BLINDTRACK" type="6" refreshedVersion="6" background="1" saveData="1">
    <textPr prompt="0" sourceFile="G:\Tenders\4769 - Cumberland Infirmary - HASU Ward\1.6 Sub-Contractor Enquires\BLINDS &amp; CUBICLE TRACKS\BLINDTRACK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<sst xmlns="http://schemas.openxmlformats.org/spreadsheetml/2006/main" count="31" uniqueCount="26">
  <si>
    <t>EOF</t>
  </si>
  <si>
    <t>Blinds &amp; Curtain Track e-Enquiry [CUMBERLAND INFIRMARY - HASU WARD]</t>
  </si>
  <si>
    <t>Ref</t>
  </si>
  <si>
    <t>Description</t>
  </si>
  <si>
    <t>Quantity</t>
  </si>
  <si>
    <t>Units</t>
  </si>
  <si>
    <t>Rate</t>
  </si>
  <si>
    <t>Value (i,e,z,n)</t>
  </si>
  <si>
    <t>Fittings and Furnishings</t>
  </si>
  <si>
    <t>From Room Data Sheets</t>
  </si>
  <si>
    <t>Roller blinds</t>
  </si>
  <si>
    <t>7/2/c</t>
  </si>
  <si>
    <t>900 x 1200mm</t>
  </si>
  <si>
    <t>Nr</t>
  </si>
  <si>
    <t>7/2/d</t>
  </si>
  <si>
    <t>1600 x 1200mm</t>
  </si>
  <si>
    <t>7/2/e</t>
  </si>
  <si>
    <t>2600 x 1200mm</t>
  </si>
  <si>
    <t>7/2/f</t>
  </si>
  <si>
    <t>5200 x 1200mm</t>
  </si>
  <si>
    <t>Curtain Track; - Cubicle type</t>
  </si>
  <si>
    <t>7/2/g</t>
  </si>
  <si>
    <t>To gym door; 1800mm</t>
  </si>
  <si>
    <t>7/2/h</t>
  </si>
  <si>
    <t>Around Beds to 3 sides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</si>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</sst>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80FF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8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INDTRACK" connectionId="1" xr16:uid="{E5E8E878-C3FF-426A-B3D4-322FD5BDA34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C11A-B107-4280-9614-9A75C0C8A1C2}">
  <dimension ref="A1:H13"/>
  <sheetViews>
    <sheetView tabSelected="1" workbookViewId="0">
      <selection activeCell="M25" sqref="M25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7" hidden="1" customWidth="1"/>
  </cols>
  <sheetData>
    <row r="1" spans="1:8" ht="25.5" customHeight="1" x14ac:dyDescent="0.25">
      <c r="A1" s="16" t="s">
        <v>1</v>
      </c>
      <c r="B1" s="17"/>
      <c r="C1" s="17"/>
      <c r="D1" s="17"/>
      <c r="E1" s="17"/>
      <c r="F1" s="18"/>
    </row>
    <row r="2" spans="1:8" x14ac:dyDescent="0.25">
      <c r="A2" s="14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12</v>
      </c>
      <c r="H3">
        <v>987021</v>
      </c>
    </row>
    <row r="4" spans="1:8" x14ac:dyDescent="0.25">
      <c r="A4" s="4"/>
      <c r="B4" s="5" t="s">
        <v>9</v>
      </c>
      <c r="C4" s="4"/>
      <c r="D4" s="4"/>
      <c r="E4" s="6"/>
      <c r="F4" s="6" t="str">
        <f t="shared" ref="F4:F12" si="0">IF(C4*E4,IF(D4="%",C4*E4/100,C4*E4),"")</f>
        <v/>
      </c>
      <c r="G4">
        <v>11</v>
      </c>
      <c r="H4">
        <v>987054</v>
      </c>
    </row>
    <row r="5" spans="1:8" x14ac:dyDescent="0.25">
      <c r="A5" s="4"/>
      <c r="B5" s="7" t="s">
        <v>10</v>
      </c>
      <c r="C5" s="4"/>
      <c r="D5" s="4"/>
      <c r="E5" s="6"/>
      <c r="F5" s="6" t="str">
        <f t="shared" si="0"/>
        <v/>
      </c>
      <c r="G5">
        <v>10</v>
      </c>
      <c r="H5">
        <v>987058</v>
      </c>
    </row>
    <row r="6" spans="1:8" x14ac:dyDescent="0.25">
      <c r="A6" s="4" t="s">
        <v>11</v>
      </c>
      <c r="B6" s="8" t="s">
        <v>12</v>
      </c>
      <c r="C6" s="4">
        <v>2</v>
      </c>
      <c r="D6" s="4" t="s">
        <v>13</v>
      </c>
      <c r="E6" s="6">
        <v>58.5</v>
      </c>
      <c r="F6" s="6">
        <f t="shared" si="0"/>
        <v>117</v>
      </c>
      <c r="G6">
        <v>1</v>
      </c>
      <c r="H6">
        <v>987059</v>
      </c>
    </row>
    <row r="7" spans="1:8" x14ac:dyDescent="0.25">
      <c r="A7" s="4" t="s">
        <v>14</v>
      </c>
      <c r="B7" s="8" t="s">
        <v>15</v>
      </c>
      <c r="C7" s="4">
        <v>2</v>
      </c>
      <c r="D7" s="4" t="s">
        <v>13</v>
      </c>
      <c r="E7" s="6">
        <v>87.1</v>
      </c>
      <c r="F7" s="6">
        <f t="shared" si="0"/>
        <v>174.2</v>
      </c>
      <c r="G7">
        <v>1</v>
      </c>
      <c r="H7">
        <v>987060</v>
      </c>
    </row>
    <row r="8" spans="1:8" x14ac:dyDescent="0.25">
      <c r="A8" s="4" t="s">
        <v>16</v>
      </c>
      <c r="B8" s="8" t="s">
        <v>17</v>
      </c>
      <c r="C8" s="4">
        <v>2</v>
      </c>
      <c r="D8" s="4" t="s">
        <v>13</v>
      </c>
      <c r="E8" s="6">
        <v>133.9</v>
      </c>
      <c r="F8" s="6">
        <f t="shared" si="0"/>
        <v>267.8</v>
      </c>
      <c r="G8">
        <v>1</v>
      </c>
      <c r="H8">
        <v>987061</v>
      </c>
    </row>
    <row r="9" spans="1:8" x14ac:dyDescent="0.25">
      <c r="A9" s="4" t="s">
        <v>18</v>
      </c>
      <c r="B9" s="8" t="s">
        <v>19</v>
      </c>
      <c r="C9" s="4">
        <v>3</v>
      </c>
      <c r="D9" s="4" t="s">
        <v>13</v>
      </c>
      <c r="E9" s="6">
        <v>267.8</v>
      </c>
      <c r="F9" s="6">
        <f t="shared" si="0"/>
        <v>803.40000000000009</v>
      </c>
      <c r="G9">
        <v>1</v>
      </c>
      <c r="H9">
        <v>987062</v>
      </c>
    </row>
    <row r="10" spans="1:8" x14ac:dyDescent="0.25">
      <c r="A10" s="4"/>
      <c r="B10" s="7" t="s">
        <v>20</v>
      </c>
      <c r="C10" s="4"/>
      <c r="D10" s="4"/>
      <c r="E10" s="6"/>
      <c r="F10" s="6" t="str">
        <f t="shared" si="0"/>
        <v/>
      </c>
      <c r="G10">
        <v>10</v>
      </c>
      <c r="H10">
        <v>987063</v>
      </c>
    </row>
    <row r="11" spans="1:8" x14ac:dyDescent="0.25">
      <c r="A11" s="4" t="s">
        <v>21</v>
      </c>
      <c r="B11" s="8" t="s">
        <v>22</v>
      </c>
      <c r="C11" s="4">
        <v>1</v>
      </c>
      <c r="D11" s="4" t="s">
        <v>13</v>
      </c>
      <c r="E11" s="6">
        <v>99</v>
      </c>
      <c r="F11" s="6">
        <f t="shared" si="0"/>
        <v>99</v>
      </c>
      <c r="G11">
        <v>1</v>
      </c>
      <c r="H11">
        <v>987064</v>
      </c>
    </row>
    <row r="12" spans="1:8" x14ac:dyDescent="0.25">
      <c r="A12" s="11" t="s">
        <v>23</v>
      </c>
      <c r="B12" s="12" t="s">
        <v>24</v>
      </c>
      <c r="C12" s="11">
        <v>8</v>
      </c>
      <c r="D12" s="11" t="s">
        <v>13</v>
      </c>
      <c r="E12" s="13">
        <v>460</v>
      </c>
      <c r="F12" s="13">
        <f t="shared" si="0"/>
        <v>3680</v>
      </c>
      <c r="G12">
        <v>1</v>
      </c>
      <c r="H12">
        <v>987065</v>
      </c>
    </row>
    <row r="13" spans="1:8" x14ac:dyDescent="0.25">
      <c r="A13" s="9" t="s">
        <v>25</v>
      </c>
      <c r="B13" s="9"/>
      <c r="C13" s="9"/>
      <c r="D13" s="9"/>
      <c r="E13" s="9"/>
      <c r="F13" s="10">
        <f>SUM(F3:F12)</f>
        <v>5141.3999999999996</v>
      </c>
      <c r="H13" t="s">
        <v>0</v>
      </c>
    </row>
  </sheetData>
  <sheetProtection algorithmName="SHA-512" hashValue="pSRKYaNW2gTai4fuIzvfiGR3RJaDfvmH1LKuhtFjtWD1UDZvxAo8Q+2DvdeImv+UA97evl34Fee8bOOwBl+1SQ==" saltValue="7COX6O9Gr+sYqLrkFnyRWw==" spinCount="100000" sheet="1" objects="1" scenarios="1"/>
  <protectedRanges>
    <protectedRange sqref="E6:F6 E7:F7 E8:F8 E9:F9 E11:F11 E12:F12" name="Range13"/>
  </protectedRanges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Sheet1!BLINDTRACK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Gordon</dc:creator>
  <cp:lastModifiedBy>Stephen Boyce</cp:lastModifiedBy>
  <cp:lastPrinted>2019-01-31T12:57:04Z</cp:lastPrinted>
  <dcterms:created xsi:type="dcterms:W3CDTF">2019-01-30T10:20:29Z</dcterms:created>
  <dcterms:modified xsi:type="dcterms:W3CDTF">2019-01-31T12:59:35Z</dcterms:modified>
</cp:coreProperties>
</file>