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8_{C79BBC4A-C85A-4152-A9F1-5C21DC3AF0D2}" xr6:coauthVersionLast="40" xr6:coauthVersionMax="40" xr10:uidLastSave="{00000000-0000-0000-0000-000000000000}"/>
  <bookViews>
    <workbookView xWindow="0" yWindow="0" windowWidth="28800" windowHeight="12165" activeTab="1" xr2:uid="{00000000-000D-0000-FFFF-FFFF00000000}"/>
  </bookViews>
  <sheets>
    <sheet name="0 - NOTES" sheetId="32" r:id="rId1"/>
    <sheet name="2F1" sheetId="33" r:id="rId2"/>
    <sheet name="3B" sheetId="34" r:id="rId3"/>
    <sheet name="4A1" sheetId="28" r:id="rId4"/>
    <sheet name="Part or Bill Summary" sheetId="12" r:id="rId5"/>
  </sheets>
  <definedNames>
    <definedName name="_xlnm.Print_Area" localSheetId="0">'0 - NOTES'!$A$1:$F$56</definedName>
    <definedName name="_xlnm.Print_Area" localSheetId="1">'2F1'!$A$1:$F$54</definedName>
    <definedName name="_xlnm.Print_Area" localSheetId="2">'3B'!$A$1:$F$56</definedName>
    <definedName name="_xlnm.Print_Area" localSheetId="3">'4A1'!$A$1:$F$190</definedName>
    <definedName name="_xlnm.Print_Area" localSheetId="4">'Part or Bill Summary'!$A$1:$F$61</definedName>
    <definedName name="_xlnm.Print_Titles" localSheetId="1">'2F1'!$1:$2</definedName>
    <definedName name="_xlnm.Print_Titles" localSheetId="2">'3B'!$1:$2</definedName>
    <definedName name="_xlnm.Print_Titles" localSheetId="3">'4A1'!$1:$2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5" i="34" l="1"/>
  <c r="F53" i="34"/>
  <c r="F10" i="34"/>
  <c r="F9" i="34"/>
  <c r="F8" i="34"/>
  <c r="F7" i="34"/>
  <c r="F6" i="34"/>
  <c r="F5" i="34"/>
  <c r="F4" i="34"/>
  <c r="F3" i="34"/>
  <c r="F2" i="34"/>
  <c r="F53" i="33" l="1"/>
  <c r="F52" i="33"/>
  <c r="F51" i="33"/>
  <c r="F10" i="33"/>
  <c r="F9" i="33"/>
  <c r="F8" i="33"/>
  <c r="F7" i="33"/>
  <c r="F6" i="33"/>
  <c r="F5" i="33"/>
  <c r="F4" i="33"/>
  <c r="F3" i="33"/>
  <c r="F2" i="33"/>
  <c r="F130" i="28"/>
  <c r="F129" i="28"/>
  <c r="F128" i="28"/>
  <c r="F138" i="28" l="1"/>
  <c r="F37" i="28"/>
  <c r="F38" i="28"/>
  <c r="F39" i="28"/>
  <c r="F72" i="28"/>
  <c r="F40" i="28" l="1"/>
  <c r="F136" i="28" s="1"/>
  <c r="F189" i="28"/>
  <c r="F188" i="28"/>
  <c r="F187" i="28"/>
  <c r="F186" i="28"/>
  <c r="F147" i="28"/>
  <c r="F146" i="28"/>
  <c r="F145" i="28"/>
  <c r="F144" i="28"/>
  <c r="F143" i="28"/>
  <c r="F142" i="28"/>
  <c r="F141" i="28"/>
  <c r="F140" i="28"/>
  <c r="F139" i="28"/>
  <c r="F137" i="28"/>
  <c r="F133" i="28"/>
  <c r="F132" i="28"/>
  <c r="F190" i="28" l="1"/>
  <c r="F55" i="32"/>
  <c r="F54" i="32"/>
  <c r="F41" i="32"/>
  <c r="F40" i="32"/>
  <c r="F39" i="32"/>
  <c r="F38" i="32"/>
  <c r="F28" i="32"/>
  <c r="F27" i="32"/>
  <c r="F26" i="32"/>
  <c r="F25" i="32"/>
  <c r="F23" i="32"/>
  <c r="F22" i="32"/>
  <c r="F21" i="32"/>
  <c r="F20" i="32"/>
  <c r="F19" i="32"/>
  <c r="F16" i="32"/>
  <c r="F15" i="32"/>
  <c r="F14" i="32"/>
  <c r="F13" i="32"/>
  <c r="F12" i="32"/>
  <c r="F11" i="32"/>
  <c r="F10" i="32"/>
  <c r="F9" i="32"/>
  <c r="F8" i="32"/>
  <c r="F7" i="32"/>
  <c r="F6" i="32"/>
  <c r="F5" i="32"/>
  <c r="F4" i="32"/>
  <c r="F3" i="32"/>
  <c r="F2" i="32"/>
  <c r="F56" i="32" l="1"/>
  <c r="F73" i="28" l="1"/>
  <c r="F10" i="28" l="1"/>
  <c r="F9" i="28"/>
  <c r="F8" i="28"/>
  <c r="F7" i="28"/>
  <c r="F6" i="28"/>
  <c r="F5" i="28"/>
  <c r="F4" i="28"/>
  <c r="F3" i="28"/>
  <c r="F2" i="28"/>
  <c r="F60" i="12" l="1"/>
  <c r="F59" i="12"/>
  <c r="F58" i="12"/>
  <c r="F57" i="12"/>
  <c r="F56" i="12"/>
  <c r="F55" i="12"/>
  <c r="F52" i="12"/>
  <c r="F51" i="12"/>
  <c r="F50" i="12"/>
  <c r="F49" i="12"/>
  <c r="F48" i="12"/>
  <c r="F47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0" i="12"/>
  <c r="F16" i="12"/>
  <c r="F12" i="12"/>
  <c r="F10" i="12"/>
  <c r="F8" i="12"/>
  <c r="F1" i="12"/>
  <c r="F61" i="12" l="1"/>
</calcChain>
</file>

<file path=xl/sharedStrings.xml><?xml version="1.0" encoding="utf-8"?>
<sst xmlns="http://schemas.openxmlformats.org/spreadsheetml/2006/main" count="137" uniqueCount="68">
  <si>
    <t>Item Description</t>
  </si>
  <si>
    <t>Quantity</t>
  </si>
  <si>
    <t>Unit</t>
  </si>
  <si>
    <t>Rate</t>
  </si>
  <si>
    <t>Extension</t>
  </si>
  <si>
    <t>Summary</t>
  </si>
  <si>
    <t>A</t>
  </si>
  <si>
    <t>B</t>
  </si>
  <si>
    <t>C</t>
  </si>
  <si>
    <t>D</t>
  </si>
  <si>
    <t>E</t>
  </si>
  <si>
    <t>F</t>
  </si>
  <si>
    <t>Ref</t>
  </si>
  <si>
    <t>To Main Summary:</t>
  </si>
  <si>
    <t>To collection:</t>
  </si>
  <si>
    <t>nr</t>
  </si>
  <si>
    <t>4A1 FITTINGS FIXTURES AND FURNITURE</t>
  </si>
  <si>
    <t>FURNITURE/EQUIPMENT</t>
  </si>
  <si>
    <t>N10: GENERAL FIXTURES/FURNISHINGS/EQUIPMENT</t>
  </si>
  <si>
    <t>INFORMATION</t>
  </si>
  <si>
    <t>NOTES</t>
  </si>
  <si>
    <t>1) Tenderers are particularly referred to the following drawings in respect of the items contained within this section</t>
  </si>
  <si>
    <t>158300-001</t>
  </si>
  <si>
    <t>158-300-002</t>
  </si>
  <si>
    <t>138-300-003</t>
  </si>
  <si>
    <t>3254-DOW</t>
  </si>
  <si>
    <t>3254-AL(0)020</t>
  </si>
  <si>
    <t>3254-AL(0)100</t>
  </si>
  <si>
    <t>2) The Tenderer is responsible for visiting the site and ascertaining for themselves the full extent and nature of the works required.</t>
  </si>
  <si>
    <t>To Collection:</t>
  </si>
  <si>
    <t>To summary:</t>
  </si>
  <si>
    <t>4A1 FITTINGS, FIXTURES AND FURNISHINGS</t>
  </si>
  <si>
    <t>Page No. 3</t>
  </si>
  <si>
    <t>LANARKSHIRE HOUSING ASSOCIATION OFFICE REFURBISHMENT</t>
  </si>
  <si>
    <t>Loose furniture; as drawing (72)001</t>
  </si>
  <si>
    <t>Cambridge Park boardroom table or equal and approved; 4900 x 1700; oak veneer with 300mm cherry veneer band around perimeter; comprising 4nr 1600 x 750 rectangular and 2nr ex. 1700 x 850 half circle flip top tables; chrome legs with lockable castors</t>
  </si>
  <si>
    <t>Casala Leon De Luxe medium back cantilever chair or equal and approved; powder coated frame (colour TBC) with cherry stain arms; upholstered in Camira Rivet Verdigris</t>
  </si>
  <si>
    <t>Cambridge Park Cirrus 1000mm diameter circular table or equal and approved; on polished cruciform base with oak veneer top with edge detail 4 matching 3mm solid chamfer</t>
  </si>
  <si>
    <t>Steelcase series one desk chair or equal and approved; with arms; black upholstery</t>
  </si>
  <si>
    <t>item</t>
  </si>
  <si>
    <t>boardroom sideboard (1nr)</t>
  </si>
  <si>
    <t>boardroom display cabinets (2nr)</t>
  </si>
  <si>
    <t>Existing furniture previously set aside</t>
  </si>
  <si>
    <t>Carefully re-positioning existing furniture; in previous locations</t>
  </si>
  <si>
    <t>Steelcase series one desk chair or equal and approved; with height adjustable arms, pneumatic height adjustment and lumbar height adjustment; Lucia black fabric upholstery</t>
  </si>
  <si>
    <t>Notice Boards; Forbo or equal and approved</t>
  </si>
  <si>
    <t>Frameless bulletin boards; fixing to plasterboard walls; colour 2214 blue berry (teal)</t>
  </si>
  <si>
    <t>overall size approximately 1200 x 1600</t>
  </si>
  <si>
    <t>2F1 WINDOWS</t>
  </si>
  <si>
    <t>Window blinds; Silent Gliss BB35 or equal and approved</t>
  </si>
  <si>
    <t>Pleated blinds; bottom fixed / stacked with black out fabric 8016 Duette Fixe FR dark at bottom and screen fabric 3007 forecast tcs dustblock frat top; including 1500mm wands</t>
  </si>
  <si>
    <t>overall size 910 x 2070 drop approximately</t>
  </si>
  <si>
    <t>Pleated blinds; bottom fixed / stacked with screen fabric 3007; including 1500mm wands</t>
  </si>
  <si>
    <t>3B FLOOR FINISHES</t>
  </si>
  <si>
    <t>Matwell; Pediluxe Entrance Matt or equal and approved; as drawing (43)001</t>
  </si>
  <si>
    <t>Recessed matwell comprising 17mm tapered frame; mill finish; carpet - Indigo Mill; spine and end fillers - black</t>
  </si>
  <si>
    <t>overall size 3100 x 2500 approximately</t>
  </si>
  <si>
    <r>
      <t xml:space="preserve">Furniture to boardroom; </t>
    </r>
    <r>
      <rPr>
        <b/>
        <sz val="10"/>
        <rFont val="Arial"/>
        <family val="2"/>
      </rPr>
      <t>TAKING DELIVERY AND INSTALLATION ONLY</t>
    </r>
  </si>
  <si>
    <r>
      <t xml:space="preserve">Furniture to meeting room; </t>
    </r>
    <r>
      <rPr>
        <b/>
        <sz val="10"/>
        <rFont val="Arial"/>
        <family val="2"/>
      </rPr>
      <t>TAKING DELIVERY AND INSTALLATION ONLY</t>
    </r>
  </si>
  <si>
    <r>
      <t xml:space="preserve">Furniture to reception; </t>
    </r>
    <r>
      <rPr>
        <b/>
        <sz val="10"/>
        <rFont val="Arial"/>
        <family val="2"/>
      </rPr>
      <t>TAKING DELIVERY AND INSTALLATION ONLY</t>
    </r>
  </si>
  <si>
    <r>
      <t xml:space="preserve">Furniture to reception; </t>
    </r>
    <r>
      <rPr>
        <b/>
        <sz val="10"/>
        <rFont val="Arial"/>
        <family val="2"/>
      </rPr>
      <t>SUPPLY ONLY</t>
    </r>
  </si>
  <si>
    <r>
      <t>Furniture to meeting room;</t>
    </r>
    <r>
      <rPr>
        <b/>
        <sz val="10"/>
        <rFont val="Arial"/>
        <family val="2"/>
      </rPr>
      <t xml:space="preserve"> SUPPLY ONLY</t>
    </r>
  </si>
  <si>
    <r>
      <t>Furniture to boardroom;</t>
    </r>
    <r>
      <rPr>
        <b/>
        <sz val="10"/>
        <rFont val="Arial"/>
        <family val="2"/>
      </rPr>
      <t xml:space="preserve"> SUPPLY ONLY</t>
    </r>
  </si>
  <si>
    <t>N/1</t>
  </si>
  <si>
    <t>N/2</t>
  </si>
  <si>
    <t>Page No. 4</t>
  </si>
  <si>
    <t>Page No. 5</t>
  </si>
  <si>
    <t>N/6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</si>
</sst>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indexed="72"/>
      <name val="MS Sans Serif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2" applyNumberFormat="0" applyAlignment="0" applyProtection="0"/>
    <xf numFmtId="0" fontId="19" fillId="0" borderId="17" applyNumberFormat="0" applyFill="0" applyAlignment="0" applyProtection="0"/>
    <xf numFmtId="0" fontId="20" fillId="22" borderId="0" applyNumberFormat="0" applyBorder="0" applyAlignment="0" applyProtection="0"/>
    <xf numFmtId="0" fontId="2" fillId="23" borderId="18" applyNumberFormat="0" applyFont="0" applyAlignment="0" applyProtection="0"/>
    <xf numFmtId="0" fontId="21" fillId="20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9" fillId="0" borderId="0" applyAlignment="0">
      <alignment vertical="top" wrapText="1"/>
      <protection locked="0"/>
    </xf>
    <xf numFmtId="0" fontId="1" fillId="0" borderId="0"/>
    <xf numFmtId="0" fontId="2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2" fillId="0" borderId="1" xfId="5" applyFont="1" applyBorder="1" applyAlignment="1">
      <alignment horizontal="center"/>
    </xf>
    <xf numFmtId="0" fontId="2" fillId="0" borderId="2" xfId="5" applyFont="1" applyBorder="1" applyAlignment="1">
      <alignment horizontal="center" wrapText="1"/>
    </xf>
    <xf numFmtId="0" fontId="3" fillId="0" borderId="5" xfId="5" applyFont="1" applyBorder="1"/>
    <xf numFmtId="0" fontId="3" fillId="0" borderId="0" xfId="5" applyFont="1" applyBorder="1" applyAlignment="1">
      <alignment wrapText="1"/>
    </xf>
    <xf numFmtId="0" fontId="2" fillId="0" borderId="5" xfId="5" applyFont="1" applyBorder="1" applyAlignment="1">
      <alignment horizontal="center"/>
    </xf>
    <xf numFmtId="0" fontId="25" fillId="0" borderId="5" xfId="5" applyFont="1" applyBorder="1"/>
    <xf numFmtId="0" fontId="4" fillId="0" borderId="0" xfId="5" applyFont="1" applyBorder="1" applyAlignment="1">
      <alignment wrapText="1"/>
    </xf>
    <xf numFmtId="0" fontId="26" fillId="0" borderId="5" xfId="5" applyFont="1" applyBorder="1" applyAlignment="1">
      <alignment horizontal="center"/>
    </xf>
    <xf numFmtId="0" fontId="2" fillId="0" borderId="0" xfId="5" applyFont="1" applyBorder="1" applyAlignment="1">
      <alignment wrapText="1"/>
    </xf>
    <xf numFmtId="0" fontId="2" fillId="0" borderId="0" xfId="5" applyFont="1" applyFill="1" applyBorder="1" applyAlignment="1">
      <alignment horizontal="left" wrapText="1" indent="1"/>
    </xf>
    <xf numFmtId="0" fontId="2" fillId="0" borderId="5" xfId="5" applyFont="1" applyBorder="1" applyAlignment="1">
      <alignment horizontal="center" vertical="top"/>
    </xf>
    <xf numFmtId="0" fontId="3" fillId="0" borderId="11" xfId="5" applyFont="1" applyBorder="1"/>
    <xf numFmtId="0" fontId="3" fillId="0" borderId="11" xfId="5" applyFont="1" applyBorder="1" applyAlignment="1">
      <alignment wrapText="1"/>
    </xf>
    <xf numFmtId="0" fontId="2" fillId="0" borderId="11" xfId="5" applyFont="1" applyBorder="1" applyAlignment="1">
      <alignment horizontal="center"/>
    </xf>
    <xf numFmtId="0" fontId="0" fillId="0" borderId="0" xfId="5" applyFont="1" applyBorder="1" applyAlignment="1">
      <alignment wrapText="1"/>
    </xf>
    <xf numFmtId="0" fontId="0" fillId="0" borderId="0" xfId="5" applyFont="1" applyFill="1" applyBorder="1" applyAlignment="1">
      <alignment horizontal="left" wrapText="1" indent="1"/>
    </xf>
    <xf numFmtId="0" fontId="2" fillId="0" borderId="11" xfId="0" applyFont="1" applyBorder="1"/>
    <xf numFmtId="0" fontId="0" fillId="0" borderId="11" xfId="0" applyBorder="1"/>
    <xf numFmtId="0" fontId="0" fillId="0" borderId="11" xfId="5" applyFont="1" applyFill="1" applyBorder="1" applyAlignment="1">
      <alignment horizontal="left" wrapText="1" indent="1"/>
    </xf>
    <xf numFmtId="0" fontId="0" fillId="0" borderId="11" xfId="5" applyFont="1" applyBorder="1" applyAlignment="1">
      <alignment horizontal="center" vertical="top"/>
    </xf>
    <xf numFmtId="0" fontId="0" fillId="0" borderId="11" xfId="5" applyFont="1" applyBorder="1" applyAlignment="1">
      <alignment horizontal="center"/>
    </xf>
    <xf numFmtId="0" fontId="2" fillId="0" borderId="0" xfId="5" applyFont="1" applyBorder="1" applyAlignment="1">
      <alignment horizontal="center"/>
    </xf>
    <xf numFmtId="0" fontId="0" fillId="0" borderId="0" xfId="5" applyFont="1" applyBorder="1" applyAlignment="1">
      <alignment horizontal="center"/>
    </xf>
    <xf numFmtId="165" fontId="2" fillId="0" borderId="3" xfId="47" applyNumberFormat="1" applyFont="1" applyBorder="1" applyAlignment="1">
      <alignment horizontal="center"/>
    </xf>
    <xf numFmtId="165" fontId="2" fillId="0" borderId="6" xfId="47" applyNumberFormat="1" applyFont="1" applyBorder="1" applyAlignment="1">
      <alignment horizontal="right"/>
    </xf>
    <xf numFmtId="165" fontId="2" fillId="0" borderId="11" xfId="47" applyNumberFormat="1" applyFont="1" applyBorder="1" applyAlignment="1">
      <alignment horizontal="right"/>
    </xf>
    <xf numFmtId="165" fontId="2" fillId="0" borderId="6" xfId="47" applyNumberFormat="1" applyFont="1" applyBorder="1" applyAlignment="1">
      <alignment horizontal="center"/>
    </xf>
    <xf numFmtId="43" fontId="2" fillId="0" borderId="4" xfId="47" applyFont="1" applyBorder="1" applyAlignment="1">
      <alignment horizontal="center"/>
    </xf>
    <xf numFmtId="43" fontId="3" fillId="0" borderId="7" xfId="47" applyFont="1" applyBorder="1"/>
    <xf numFmtId="43" fontId="3" fillId="0" borderId="8" xfId="47" applyFont="1" applyBorder="1"/>
    <xf numFmtId="43" fontId="3" fillId="0" borderId="0" xfId="47" applyFont="1"/>
    <xf numFmtId="43" fontId="2" fillId="0" borderId="1" xfId="47" applyFont="1" applyBorder="1" applyAlignment="1">
      <alignment horizontal="center"/>
    </xf>
    <xf numFmtId="0" fontId="0" fillId="0" borderId="2" xfId="5" applyFont="1" applyBorder="1" applyAlignment="1">
      <alignment horizontal="center" wrapText="1"/>
    </xf>
    <xf numFmtId="165" fontId="0" fillId="0" borderId="6" xfId="47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165" fontId="26" fillId="0" borderId="6" xfId="47" applyNumberFormat="1" applyFont="1" applyBorder="1" applyAlignment="1">
      <alignment horizontal="right"/>
    </xf>
    <xf numFmtId="0" fontId="28" fillId="0" borderId="0" xfId="0" applyFont="1" applyAlignment="1">
      <alignment vertical="top"/>
    </xf>
    <xf numFmtId="0" fontId="2" fillId="0" borderId="0" xfId="0" applyFont="1" applyBorder="1" applyAlignment="1"/>
    <xf numFmtId="165" fontId="2" fillId="0" borderId="0" xfId="47" applyNumberFormat="1" applyFont="1" applyBorder="1" applyAlignment="1">
      <alignment horizontal="right"/>
    </xf>
    <xf numFmtId="165" fontId="2" fillId="0" borderId="0" xfId="47" applyNumberFormat="1" applyFont="1" applyBorder="1" applyAlignment="1"/>
    <xf numFmtId="165" fontId="0" fillId="0" borderId="0" xfId="47" applyNumberFormat="1" applyFont="1" applyAlignment="1">
      <alignment horizontal="right"/>
    </xf>
    <xf numFmtId="43" fontId="3" fillId="0" borderId="21" xfId="47" applyFont="1" applyBorder="1"/>
    <xf numFmtId="43" fontId="3" fillId="0" borderId="9" xfId="47" applyFont="1" applyBorder="1"/>
    <xf numFmtId="43" fontId="3" fillId="0" borderId="10" xfId="47" applyFont="1" applyBorder="1"/>
    <xf numFmtId="43" fontId="3" fillId="0" borderId="4" xfId="47" applyFont="1" applyBorder="1" applyAlignment="1">
      <alignment horizontal="center"/>
    </xf>
    <xf numFmtId="0" fontId="0" fillId="0" borderId="1" xfId="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3" fillId="0" borderId="0" xfId="47" applyFont="1" applyAlignment="1">
      <alignment horizontal="right"/>
    </xf>
    <xf numFmtId="0" fontId="2" fillId="0" borderId="6" xfId="0" applyFont="1" applyBorder="1" applyAlignment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wrapText="1" indent="1"/>
    </xf>
    <xf numFmtId="0" fontId="2" fillId="0" borderId="0" xfId="0" applyFont="1" applyFill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27" fillId="0" borderId="0" xfId="48" applyFont="1" applyFill="1" applyAlignment="1">
      <alignment horizontal="left" vertical="top" wrapText="1" indent="1"/>
      <protection locked="0"/>
    </xf>
    <xf numFmtId="0" fontId="2" fillId="0" borderId="6" xfId="0" applyFont="1" applyBorder="1" applyAlignment="1">
      <alignment vertical="center"/>
    </xf>
    <xf numFmtId="0" fontId="4" fillId="0" borderId="0" xfId="48" applyFont="1" applyFill="1" applyAlignment="1">
      <alignment horizontal="left" vertical="top" wrapText="1"/>
      <protection locked="0"/>
    </xf>
    <xf numFmtId="0" fontId="5" fillId="0" borderId="0" xfId="48" applyFont="1" applyFill="1" applyAlignment="1">
      <alignment horizontal="left" vertical="top" wrapText="1"/>
      <protection locked="0"/>
    </xf>
    <xf numFmtId="0" fontId="30" fillId="0" borderId="6" xfId="0" applyFont="1" applyBorder="1" applyAlignment="1"/>
    <xf numFmtId="0" fontId="2" fillId="0" borderId="0" xfId="48" applyFont="1" applyAlignment="1">
      <alignment horizontal="left" vertical="top" wrapText="1"/>
      <protection locked="0"/>
    </xf>
    <xf numFmtId="0" fontId="0" fillId="0" borderId="6" xfId="0" applyFont="1" applyBorder="1" applyAlignment="1"/>
    <xf numFmtId="0" fontId="0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30" fillId="0" borderId="5" xfId="0" applyFont="1" applyBorder="1" applyAlignment="1">
      <alignment horizontal="center" vertical="top"/>
    </xf>
    <xf numFmtId="0" fontId="30" fillId="0" borderId="5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1" fillId="0" borderId="5" xfId="5" applyFont="1" applyBorder="1"/>
    <xf numFmtId="165" fontId="30" fillId="0" borderId="6" xfId="47" applyNumberFormat="1" applyFont="1" applyBorder="1" applyAlignment="1">
      <alignment horizontal="right"/>
    </xf>
    <xf numFmtId="0" fontId="30" fillId="0" borderId="5" xfId="5" applyFont="1" applyBorder="1" applyAlignment="1">
      <alignment horizontal="center"/>
    </xf>
    <xf numFmtId="43" fontId="31" fillId="0" borderId="7" xfId="47" applyFont="1" applyBorder="1"/>
    <xf numFmtId="0" fontId="30" fillId="0" borderId="5" xfId="0" applyFont="1" applyBorder="1" applyAlignment="1">
      <alignment vertical="top"/>
    </xf>
    <xf numFmtId="0" fontId="0" fillId="0" borderId="0" xfId="0" applyFont="1" applyFill="1" applyBorder="1" applyAlignment="1">
      <alignment wrapText="1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0" fontId="2" fillId="0" borderId="0" xfId="48" applyFont="1" applyFill="1" applyAlignment="1">
      <alignment horizontal="left" vertical="top" wrapText="1" indent="1"/>
      <protection locked="0"/>
    </xf>
    <xf numFmtId="0" fontId="0" fillId="0" borderId="0" xfId="48" applyFont="1" applyFill="1" applyAlignment="1">
      <alignment horizontal="left" vertical="top" wrapText="1"/>
      <protection locked="0"/>
    </xf>
    <xf numFmtId="0" fontId="0" fillId="0" borderId="0" xfId="48" applyFont="1" applyFill="1" applyAlignment="1">
      <alignment horizontal="left" vertical="top" wrapText="1" inden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 applyAlignment="1">
      <alignment horizontal="right"/>
    </xf>
    <xf numFmtId="0" fontId="0" fillId="0" borderId="0" xfId="0" applyFont="1" applyFill="1" applyBorder="1" applyAlignment="1">
      <alignment horizontal="left" wrapText="1" indent="2"/>
    </xf>
    <xf numFmtId="0" fontId="0" fillId="0" borderId="0" xfId="0" applyFont="1" applyFill="1" applyBorder="1" applyAlignment="1">
      <alignment horizontal="left" wrapText="1"/>
    </xf>
    <xf numFmtId="0" fontId="0" fillId="0" borderId="0" xfId="48" applyFont="1" applyAlignment="1">
      <alignment horizontal="left" vertical="top" wrapText="1" indent="1"/>
      <protection locked="0"/>
    </xf>
    <xf numFmtId="0" fontId="0" fillId="0" borderId="0" xfId="0" applyFont="1" applyBorder="1" applyAlignment="1">
      <alignment wrapText="1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 wrapText="1"/>
    </xf>
    <xf numFmtId="0" fontId="3" fillId="0" borderId="5" xfId="50" applyFont="1" applyBorder="1"/>
    <xf numFmtId="0" fontId="3" fillId="0" borderId="0" xfId="50" applyFont="1" applyBorder="1" applyAlignment="1">
      <alignment wrapText="1"/>
    </xf>
    <xf numFmtId="0" fontId="2" fillId="0" borderId="5" xfId="50" applyFont="1" applyBorder="1" applyAlignment="1">
      <alignment horizontal="center"/>
    </xf>
    <xf numFmtId="0" fontId="4" fillId="0" borderId="0" xfId="50" applyFont="1" applyBorder="1" applyAlignment="1">
      <alignment wrapText="1"/>
    </xf>
    <xf numFmtId="0" fontId="2" fillId="0" borderId="0" xfId="50" applyFont="1" applyBorder="1" applyAlignment="1">
      <alignment wrapText="1"/>
    </xf>
    <xf numFmtId="0" fontId="4" fillId="0" borderId="0" xfId="50" applyFont="1" applyFill="1" applyBorder="1" applyAlignment="1">
      <alignment wrapText="1"/>
    </xf>
    <xf numFmtId="0" fontId="0" fillId="0" borderId="0" xfId="50" applyFont="1" applyFill="1" applyBorder="1" applyAlignment="1">
      <alignment horizontal="left" wrapText="1" indent="1"/>
    </xf>
    <xf numFmtId="0" fontId="2" fillId="0" borderId="5" xfId="50" applyFont="1" applyBorder="1" applyAlignment="1">
      <alignment horizontal="center" vertical="top"/>
    </xf>
    <xf numFmtId="0" fontId="0" fillId="0" borderId="0" xfId="50" applyFont="1" applyFill="1" applyBorder="1" applyAlignment="1">
      <alignment horizontal="left" wrapText="1"/>
    </xf>
    <xf numFmtId="2" fontId="2" fillId="0" borderId="6" xfId="47" applyNumberFormat="1" applyFont="1" applyBorder="1" applyAlignment="1">
      <alignment horizontal="right"/>
    </xf>
    <xf numFmtId="0" fontId="0" fillId="0" borderId="5" xfId="50" applyFont="1" applyBorder="1" applyAlignment="1">
      <alignment horizontal="center"/>
    </xf>
    <xf numFmtId="0" fontId="2" fillId="0" borderId="0" xfId="50" applyFont="1" applyFill="1" applyBorder="1" applyAlignment="1">
      <alignment horizontal="left" wrapText="1" indent="1"/>
    </xf>
    <xf numFmtId="0" fontId="2" fillId="0" borderId="0" xfId="5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2" fontId="32" fillId="0" borderId="6" xfId="47" applyNumberFormat="1" applyFont="1" applyBorder="1" applyAlignment="1">
      <alignment horizontal="right"/>
    </xf>
    <xf numFmtId="0" fontId="5" fillId="0" borderId="0" xfId="50" applyFont="1" applyBorder="1" applyAlignment="1">
      <alignment wrapText="1"/>
    </xf>
    <xf numFmtId="0" fontId="2" fillId="0" borderId="0" xfId="50" applyFont="1" applyBorder="1" applyAlignment="1">
      <alignment horizontal="left" wrapText="1"/>
    </xf>
    <xf numFmtId="0" fontId="2" fillId="0" borderId="0" xfId="50" applyFont="1" applyFill="1" applyBorder="1" applyAlignment="1">
      <alignment wrapText="1"/>
    </xf>
    <xf numFmtId="0" fontId="2" fillId="0" borderId="11" xfId="50" applyFont="1" applyBorder="1" applyAlignment="1">
      <alignment horizontal="center" vertical="top"/>
    </xf>
    <xf numFmtId="0" fontId="2" fillId="0" borderId="11" xfId="50" applyFont="1" applyFill="1" applyBorder="1" applyAlignment="1">
      <alignment horizontal="left" wrapText="1" indent="1"/>
    </xf>
    <xf numFmtId="0" fontId="2" fillId="0" borderId="11" xfId="50" applyFont="1" applyBorder="1" applyAlignment="1">
      <alignment horizontal="center"/>
    </xf>
    <xf numFmtId="0" fontId="2" fillId="0" borderId="0" xfId="5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0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/>
    <xf numFmtId="0" fontId="0" fillId="0" borderId="5" xfId="0" applyFont="1" applyFill="1" applyBorder="1" applyAlignment="1">
      <alignment horizontal="center"/>
    </xf>
    <xf numFmtId="43" fontId="3" fillId="0" borderId="7" xfId="47" applyFont="1" applyFill="1" applyBorder="1"/>
    <xf numFmtId="0" fontId="0" fillId="0" borderId="0" xfId="0" applyFill="1"/>
    <xf numFmtId="0" fontId="0" fillId="0" borderId="0" xfId="50" applyFont="1" applyBorder="1" applyAlignment="1">
      <alignment horizontal="left" wrapText="1" indent="1"/>
    </xf>
    <xf numFmtId="0" fontId="2" fillId="0" borderId="6" xfId="47" applyNumberFormat="1" applyFont="1" applyBorder="1" applyAlignment="1">
      <alignment horizontal="right"/>
    </xf>
    <xf numFmtId="0" fontId="0" fillId="0" borderId="0" xfId="50" applyFont="1" applyBorder="1" applyAlignment="1">
      <alignment horizontal="left" wrapText="1"/>
    </xf>
    <xf numFmtId="0" fontId="0" fillId="0" borderId="0" xfId="50" applyFont="1" applyBorder="1" applyAlignment="1">
      <alignment wrapText="1"/>
    </xf>
    <xf numFmtId="0" fontId="2" fillId="0" borderId="0" xfId="50" applyFont="1" applyBorder="1" applyAlignment="1">
      <alignment horizontal="left" wrapText="1" indent="1"/>
    </xf>
    <xf numFmtId="0" fontId="0" fillId="0" borderId="5" xfId="50" applyFont="1" applyBorder="1" applyAlignment="1">
      <alignment horizontal="center" vertical="top"/>
    </xf>
    <xf numFmtId="0" fontId="0" fillId="0" borderId="11" xfId="50" applyFont="1" applyBorder="1" applyAlignment="1">
      <alignment horizontal="center" vertical="top"/>
    </xf>
    <xf numFmtId="0" fontId="0" fillId="0" borderId="11" xfId="50" applyFont="1" applyFill="1" applyBorder="1" applyAlignment="1">
      <alignment horizontal="left" wrapText="1" indent="1"/>
    </xf>
    <xf numFmtId="0" fontId="0" fillId="0" borderId="11" xfId="50" applyFont="1" applyBorder="1" applyAlignment="1">
      <alignment horizontal="center"/>
    </xf>
    <xf numFmtId="0" fontId="0" fillId="0" borderId="0" xfId="50" applyFont="1" applyBorder="1" applyAlignment="1">
      <alignment horizontal="center"/>
    </xf>
    <xf numFmtId="0" fontId="0" fillId="0" borderId="0" xfId="48" applyFont="1" applyFill="1" applyAlignment="1">
      <alignment horizontal="left" vertical="top" wrapText="1" indent="2"/>
      <protection locked="0"/>
    </xf>
    <xf numFmtId="2" fontId="0" fillId="0" borderId="7" xfId="0" applyNumberFormat="1" applyBorder="1" applyProtection="1">
      <protection locked="0"/>
    </xf>
    <xf numFmtId="2" fontId="0" fillId="0" borderId="8" xfId="0" applyNumberFormat="1" applyBorder="1" applyProtection="1">
      <protection locked="0"/>
    </xf>
    <xf numFmtId="0" fontId="0" fillId="0" borderId="0" xfId="48" applyFont="1" applyFill="1" applyAlignment="1">
      <alignment vertical="top" wrapText="1"/>
      <protection locked="0"/>
    </xf>
    <xf numFmtId="0" fontId="5" fillId="0" borderId="0" xfId="0" applyFont="1" applyFill="1" applyBorder="1" applyAlignment="1">
      <alignment horizontal="left" wrapText="1" indent="1"/>
    </xf>
    <xf numFmtId="0" fontId="5" fillId="0" borderId="0" xfId="48" applyFont="1" applyFill="1" applyAlignment="1">
      <alignment vertical="top" wrapText="1"/>
      <protection locked="0"/>
    </xf>
  </cellXfs>
  <cellStyles count="51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" xfId="47" builtinId="3"/>
    <cellStyle name="Comma 2" xfId="1" xr:uid="{00000000-0005-0000-0000-00001C000000}"/>
    <cellStyle name="Explanatory Text 2" xfId="33" xr:uid="{00000000-0005-0000-0000-00001D000000}"/>
    <cellStyle name="Good 2" xfId="34" xr:uid="{00000000-0005-0000-0000-00001E000000}"/>
    <cellStyle name="Heading 1 2" xfId="35" xr:uid="{00000000-0005-0000-0000-00001F000000}"/>
    <cellStyle name="Heading 2 2" xfId="36" xr:uid="{00000000-0005-0000-0000-000020000000}"/>
    <cellStyle name="Heading 3 2" xfId="37" xr:uid="{00000000-0005-0000-0000-000021000000}"/>
    <cellStyle name="Heading 4 2" xfId="38" xr:uid="{00000000-0005-0000-0000-000022000000}"/>
    <cellStyle name="Input 2" xfId="39" xr:uid="{00000000-0005-0000-0000-000023000000}"/>
    <cellStyle name="Linked Cell 2" xfId="40" xr:uid="{00000000-0005-0000-0000-000024000000}"/>
    <cellStyle name="Neutral 2" xfId="41" xr:uid="{00000000-0005-0000-0000-000025000000}"/>
    <cellStyle name="Normal" xfId="0" builtinId="0"/>
    <cellStyle name="Normal 2" xfId="2" xr:uid="{00000000-0005-0000-0000-000027000000}"/>
    <cellStyle name="Normal 3" xfId="3" xr:uid="{00000000-0005-0000-0000-000028000000}"/>
    <cellStyle name="Normal 3 2" xfId="48" xr:uid="{00000000-0005-0000-0000-000029000000}"/>
    <cellStyle name="Normal 4" xfId="5" xr:uid="{00000000-0005-0000-0000-00002A000000}"/>
    <cellStyle name="Normal 4 2" xfId="50" xr:uid="{00000000-0005-0000-0000-00002B000000}"/>
    <cellStyle name="Normal 5" xfId="49" xr:uid="{00000000-0005-0000-0000-00002C000000}"/>
    <cellStyle name="Note 2" xfId="42" xr:uid="{00000000-0005-0000-0000-00002D000000}"/>
    <cellStyle name="Output 2" xfId="43" xr:uid="{00000000-0005-0000-0000-00002E000000}"/>
    <cellStyle name="Percent 2" xfId="4" xr:uid="{00000000-0005-0000-0000-00002F000000}"/>
    <cellStyle name="Title 2" xfId="44" xr:uid="{00000000-0005-0000-0000-000030000000}"/>
    <cellStyle name="Total 2" xfId="45" xr:uid="{00000000-0005-0000-0000-000031000000}"/>
    <cellStyle name="Warning Text 2" xfId="4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7" style="2" customWidth="1"/>
    <col min="2" max="2" width="43" style="3" customWidth="1"/>
    <col min="3" max="3" width="8.42578125" style="45" customWidth="1"/>
    <col min="4" max="4" width="7.7109375" style="4" customWidth="1"/>
    <col min="5" max="5" width="12.7109375" style="35" customWidth="1"/>
    <col min="6" max="6" width="12.7109375" style="33" customWidth="1"/>
    <col min="7" max="9" width="9.140625" style="1"/>
  </cols>
  <sheetData>
    <row r="1" spans="1:6" s="1" customFormat="1" x14ac:dyDescent="0.2">
      <c r="A1" s="92" t="s">
        <v>12</v>
      </c>
      <c r="B1" s="93" t="s">
        <v>0</v>
      </c>
      <c r="C1" s="28" t="s">
        <v>1</v>
      </c>
      <c r="D1" s="92" t="s">
        <v>2</v>
      </c>
      <c r="E1" s="32" t="s">
        <v>3</v>
      </c>
      <c r="F1" s="32" t="s">
        <v>4</v>
      </c>
    </row>
    <row r="2" spans="1:6" s="1" customFormat="1" x14ac:dyDescent="0.2">
      <c r="A2" s="94"/>
      <c r="B2" s="95"/>
      <c r="C2" s="29"/>
      <c r="D2" s="96"/>
      <c r="E2" s="33"/>
      <c r="F2" s="33" t="str">
        <f>IF(C2&gt;0,C2*E2," ")</f>
        <v xml:space="preserve"> </v>
      </c>
    </row>
    <row r="3" spans="1:6" s="1" customFormat="1" ht="25.5" x14ac:dyDescent="0.2">
      <c r="A3" s="94"/>
      <c r="B3" s="97" t="s">
        <v>33</v>
      </c>
      <c r="C3" s="29"/>
      <c r="D3" s="96"/>
      <c r="E3" s="33"/>
      <c r="F3" s="33" t="str">
        <f t="shared" ref="F3:F55" si="0">IF(C3&gt;0,C3*E3," ")</f>
        <v xml:space="preserve"> </v>
      </c>
    </row>
    <row r="4" spans="1:6" s="1" customFormat="1" x14ac:dyDescent="0.2">
      <c r="A4" s="94"/>
      <c r="B4" s="98"/>
      <c r="C4" s="29"/>
      <c r="D4" s="96"/>
      <c r="E4" s="33"/>
      <c r="F4" s="33" t="str">
        <f t="shared" si="0"/>
        <v xml:space="preserve"> </v>
      </c>
    </row>
    <row r="5" spans="1:6" s="1" customFormat="1" x14ac:dyDescent="0.2">
      <c r="A5" s="94"/>
      <c r="B5" s="97" t="s">
        <v>17</v>
      </c>
      <c r="C5" s="29"/>
      <c r="D5" s="96"/>
      <c r="E5" s="33"/>
      <c r="F5" s="33" t="str">
        <f t="shared" si="0"/>
        <v xml:space="preserve"> </v>
      </c>
    </row>
    <row r="6" spans="1:6" s="1" customFormat="1" x14ac:dyDescent="0.2">
      <c r="A6" s="94"/>
      <c r="B6" s="98"/>
      <c r="C6" s="29"/>
      <c r="D6" s="96"/>
      <c r="E6" s="33"/>
      <c r="F6" s="33" t="str">
        <f t="shared" si="0"/>
        <v xml:space="preserve"> </v>
      </c>
    </row>
    <row r="7" spans="1:6" s="1" customFormat="1" x14ac:dyDescent="0.2">
      <c r="A7" s="96"/>
      <c r="B7" s="97" t="s">
        <v>19</v>
      </c>
      <c r="C7" s="29"/>
      <c r="D7" s="96"/>
      <c r="E7" s="33"/>
      <c r="F7" s="33" t="str">
        <f t="shared" si="0"/>
        <v xml:space="preserve"> </v>
      </c>
    </row>
    <row r="8" spans="1:6" s="1" customFormat="1" x14ac:dyDescent="0.2">
      <c r="A8" s="96"/>
      <c r="B8" s="97"/>
      <c r="C8" s="29"/>
      <c r="D8" s="96"/>
      <c r="E8" s="33"/>
      <c r="F8" s="33" t="str">
        <f t="shared" si="0"/>
        <v xml:space="preserve"> </v>
      </c>
    </row>
    <row r="9" spans="1:6" s="1" customFormat="1" x14ac:dyDescent="0.2">
      <c r="A9" s="96"/>
      <c r="B9" s="97" t="s">
        <v>20</v>
      </c>
      <c r="C9" s="29"/>
      <c r="D9" s="96"/>
      <c r="E9" s="33"/>
      <c r="F9" s="33" t="str">
        <f t="shared" si="0"/>
        <v xml:space="preserve"> </v>
      </c>
    </row>
    <row r="10" spans="1:6" s="1" customFormat="1" x14ac:dyDescent="0.2">
      <c r="A10" s="96"/>
      <c r="B10" s="97"/>
      <c r="C10" s="29"/>
      <c r="D10" s="96"/>
      <c r="E10" s="33"/>
      <c r="F10" s="33" t="str">
        <f t="shared" si="0"/>
        <v xml:space="preserve"> </v>
      </c>
    </row>
    <row r="11" spans="1:6" s="1" customFormat="1" ht="38.25" x14ac:dyDescent="0.2">
      <c r="A11" s="96"/>
      <c r="B11" s="98" t="s">
        <v>21</v>
      </c>
      <c r="C11" s="29"/>
      <c r="D11" s="96"/>
      <c r="E11" s="33"/>
      <c r="F11" s="33" t="str">
        <f t="shared" si="0"/>
        <v xml:space="preserve"> </v>
      </c>
    </row>
    <row r="12" spans="1:6" s="1" customFormat="1" x14ac:dyDescent="0.2">
      <c r="A12" s="96"/>
      <c r="B12" s="99"/>
      <c r="C12" s="29"/>
      <c r="D12" s="96"/>
      <c r="E12" s="33"/>
      <c r="F12" s="33" t="str">
        <f t="shared" si="0"/>
        <v xml:space="preserve"> </v>
      </c>
    </row>
    <row r="13" spans="1:6" s="1" customFormat="1" x14ac:dyDescent="0.2">
      <c r="A13" s="96"/>
      <c r="B13" s="100" t="s">
        <v>22</v>
      </c>
      <c r="C13" s="29"/>
      <c r="D13" s="96"/>
      <c r="E13" s="33"/>
      <c r="F13" s="33" t="str">
        <f t="shared" si="0"/>
        <v xml:space="preserve"> </v>
      </c>
    </row>
    <row r="14" spans="1:6" s="1" customFormat="1" x14ac:dyDescent="0.2">
      <c r="A14" s="96"/>
      <c r="B14" s="100"/>
      <c r="C14" s="29"/>
      <c r="D14" s="96"/>
      <c r="E14" s="33"/>
      <c r="F14" s="33" t="str">
        <f t="shared" si="0"/>
        <v xml:space="preserve"> </v>
      </c>
    </row>
    <row r="15" spans="1:6" s="1" customFormat="1" x14ac:dyDescent="0.2">
      <c r="A15" s="96"/>
      <c r="B15" s="100" t="s">
        <v>23</v>
      </c>
      <c r="C15" s="29"/>
      <c r="D15" s="96"/>
      <c r="E15" s="33"/>
      <c r="F15" s="33" t="str">
        <f t="shared" si="0"/>
        <v xml:space="preserve"> </v>
      </c>
    </row>
    <row r="16" spans="1:6" s="1" customFormat="1" x14ac:dyDescent="0.2">
      <c r="A16" s="96"/>
      <c r="B16" s="100"/>
      <c r="C16" s="29"/>
      <c r="D16" s="96"/>
      <c r="E16" s="33"/>
      <c r="F16" s="33" t="str">
        <f t="shared" si="0"/>
        <v xml:space="preserve"> </v>
      </c>
    </row>
    <row r="17" spans="1:6" s="1" customFormat="1" x14ac:dyDescent="0.2">
      <c r="A17" s="96"/>
      <c r="B17" s="100" t="s">
        <v>24</v>
      </c>
      <c r="C17" s="29"/>
      <c r="D17" s="96"/>
      <c r="E17" s="33"/>
      <c r="F17" s="33"/>
    </row>
    <row r="18" spans="1:6" s="1" customFormat="1" x14ac:dyDescent="0.2">
      <c r="A18" s="96"/>
      <c r="B18" s="100"/>
      <c r="C18" s="29"/>
      <c r="D18" s="96"/>
      <c r="E18" s="33"/>
      <c r="F18" s="33"/>
    </row>
    <row r="19" spans="1:6" s="1" customFormat="1" x14ac:dyDescent="0.2">
      <c r="A19" s="101"/>
      <c r="B19" s="100" t="s">
        <v>25</v>
      </c>
      <c r="C19" s="29"/>
      <c r="D19" s="96"/>
      <c r="E19" s="33"/>
      <c r="F19" s="33" t="str">
        <f t="shared" si="0"/>
        <v xml:space="preserve"> </v>
      </c>
    </row>
    <row r="20" spans="1:6" s="1" customFormat="1" x14ac:dyDescent="0.2">
      <c r="A20" s="101"/>
      <c r="B20" s="100"/>
      <c r="C20" s="29"/>
      <c r="D20" s="96"/>
      <c r="E20" s="33"/>
      <c r="F20" s="33" t="str">
        <f t="shared" si="0"/>
        <v xml:space="preserve"> </v>
      </c>
    </row>
    <row r="21" spans="1:6" s="1" customFormat="1" x14ac:dyDescent="0.2">
      <c r="A21" s="101"/>
      <c r="B21" s="100" t="s">
        <v>26</v>
      </c>
      <c r="C21" s="29"/>
      <c r="D21" s="96"/>
      <c r="E21" s="33"/>
      <c r="F21" s="33" t="str">
        <f t="shared" si="0"/>
        <v xml:space="preserve"> </v>
      </c>
    </row>
    <row r="22" spans="1:6" s="1" customFormat="1" x14ac:dyDescent="0.2">
      <c r="A22" s="101"/>
      <c r="B22" s="102"/>
      <c r="C22" s="29"/>
      <c r="D22" s="96"/>
      <c r="E22" s="33"/>
      <c r="F22" s="33" t="str">
        <f t="shared" si="0"/>
        <v xml:space="preserve"> </v>
      </c>
    </row>
    <row r="23" spans="1:6" s="1" customFormat="1" x14ac:dyDescent="0.2">
      <c r="A23" s="101"/>
      <c r="B23" s="100" t="s">
        <v>27</v>
      </c>
      <c r="C23" s="29"/>
      <c r="D23" s="96"/>
      <c r="E23" s="33"/>
      <c r="F23" s="33" t="str">
        <f t="shared" si="0"/>
        <v xml:space="preserve"> </v>
      </c>
    </row>
    <row r="24" spans="1:6" s="1" customFormat="1" x14ac:dyDescent="0.2">
      <c r="A24" s="101"/>
      <c r="B24" s="100"/>
      <c r="C24" s="29"/>
      <c r="D24" s="96"/>
      <c r="E24" s="33"/>
      <c r="F24" s="33"/>
    </row>
    <row r="25" spans="1:6" s="1" customFormat="1" ht="38.25" x14ac:dyDescent="0.2">
      <c r="A25" s="101"/>
      <c r="B25" s="100" t="s">
        <v>28</v>
      </c>
      <c r="C25" s="103"/>
      <c r="D25" s="104"/>
      <c r="E25" s="33"/>
      <c r="F25" s="33" t="str">
        <f t="shared" si="0"/>
        <v xml:space="preserve"> </v>
      </c>
    </row>
    <row r="26" spans="1:6" s="1" customFormat="1" x14ac:dyDescent="0.2">
      <c r="A26" s="101"/>
      <c r="B26" s="100"/>
      <c r="C26" s="103"/>
      <c r="D26" s="96"/>
      <c r="E26" s="33"/>
      <c r="F26" s="33" t="str">
        <f t="shared" si="0"/>
        <v xml:space="preserve"> </v>
      </c>
    </row>
    <row r="27" spans="1:6" s="1" customFormat="1" x14ac:dyDescent="0.2">
      <c r="A27" s="101"/>
      <c r="B27" s="105"/>
      <c r="C27" s="103"/>
      <c r="D27" s="104"/>
      <c r="E27" s="33"/>
      <c r="F27" s="33" t="str">
        <f t="shared" si="0"/>
        <v xml:space="preserve"> </v>
      </c>
    </row>
    <row r="28" spans="1:6" s="1" customFormat="1" x14ac:dyDescent="0.2">
      <c r="A28" s="101"/>
      <c r="B28" s="105"/>
      <c r="C28" s="29"/>
      <c r="D28" s="96"/>
      <c r="E28" s="33"/>
      <c r="F28" s="33" t="str">
        <f t="shared" si="0"/>
        <v xml:space="preserve"> </v>
      </c>
    </row>
    <row r="29" spans="1:6" s="1" customFormat="1" x14ac:dyDescent="0.2">
      <c r="A29" s="101"/>
      <c r="B29" s="100"/>
      <c r="C29" s="103"/>
      <c r="D29" s="104"/>
      <c r="E29" s="33"/>
      <c r="F29" s="33"/>
    </row>
    <row r="30" spans="1:6" s="1" customFormat="1" x14ac:dyDescent="0.2">
      <c r="A30" s="101"/>
      <c r="B30" s="105"/>
      <c r="C30" s="103"/>
      <c r="D30" s="96"/>
      <c r="E30" s="33"/>
      <c r="F30" s="33"/>
    </row>
    <row r="31" spans="1:6" s="1" customFormat="1" x14ac:dyDescent="0.2">
      <c r="A31" s="101"/>
      <c r="B31" s="102"/>
      <c r="C31" s="103"/>
      <c r="D31" s="104"/>
      <c r="E31" s="33"/>
      <c r="F31" s="33"/>
    </row>
    <row r="32" spans="1:6" s="1" customFormat="1" x14ac:dyDescent="0.2">
      <c r="A32" s="101"/>
      <c r="B32" s="105"/>
      <c r="C32" s="103"/>
      <c r="D32" s="96"/>
      <c r="E32" s="33"/>
      <c r="F32" s="33"/>
    </row>
    <row r="33" spans="1:6" s="1" customFormat="1" x14ac:dyDescent="0.2">
      <c r="A33" s="101"/>
      <c r="B33" s="100"/>
      <c r="C33" s="103"/>
      <c r="D33" s="104"/>
      <c r="E33" s="33"/>
      <c r="F33" s="33"/>
    </row>
    <row r="34" spans="1:6" s="1" customFormat="1" x14ac:dyDescent="0.2">
      <c r="A34" s="101"/>
      <c r="B34" s="105"/>
      <c r="C34" s="103"/>
      <c r="D34" s="96"/>
      <c r="E34" s="33"/>
      <c r="F34" s="33"/>
    </row>
    <row r="35" spans="1:6" s="1" customFormat="1" x14ac:dyDescent="0.2">
      <c r="A35" s="101"/>
      <c r="B35" s="100"/>
      <c r="C35" s="103"/>
      <c r="D35" s="104"/>
      <c r="E35" s="33"/>
      <c r="F35" s="33"/>
    </row>
    <row r="36" spans="1:6" s="1" customFormat="1" x14ac:dyDescent="0.2">
      <c r="A36" s="101"/>
      <c r="B36" s="105"/>
      <c r="C36" s="103"/>
      <c r="D36" s="96"/>
      <c r="E36" s="33"/>
      <c r="F36" s="33"/>
    </row>
    <row r="37" spans="1:6" s="1" customFormat="1" x14ac:dyDescent="0.2">
      <c r="A37" s="101"/>
      <c r="B37" s="106"/>
      <c r="C37" s="103"/>
      <c r="D37" s="96"/>
      <c r="E37" s="33"/>
      <c r="F37" s="33"/>
    </row>
    <row r="38" spans="1:6" s="1" customFormat="1" x14ac:dyDescent="0.2">
      <c r="A38" s="96"/>
      <c r="B38" s="107"/>
      <c r="C38" s="103"/>
      <c r="D38" s="96"/>
      <c r="E38" s="33"/>
      <c r="F38" s="33" t="str">
        <f t="shared" si="0"/>
        <v xml:space="preserve"> </v>
      </c>
    </row>
    <row r="39" spans="1:6" s="1" customFormat="1" x14ac:dyDescent="0.2">
      <c r="A39" s="96"/>
      <c r="B39" s="100"/>
      <c r="C39" s="103"/>
      <c r="D39" s="104"/>
      <c r="E39" s="33"/>
      <c r="F39" s="33" t="str">
        <f t="shared" si="0"/>
        <v xml:space="preserve"> </v>
      </c>
    </row>
    <row r="40" spans="1:6" s="1" customFormat="1" ht="15" x14ac:dyDescent="0.35">
      <c r="A40" s="101"/>
      <c r="B40" s="105"/>
      <c r="C40" s="108"/>
      <c r="D40" s="96"/>
      <c r="E40" s="33"/>
      <c r="F40" s="33" t="str">
        <f t="shared" si="0"/>
        <v xml:space="preserve"> </v>
      </c>
    </row>
    <row r="41" spans="1:6" s="1" customFormat="1" x14ac:dyDescent="0.2">
      <c r="A41" s="94"/>
      <c r="B41" s="100"/>
      <c r="C41" s="103"/>
      <c r="D41" s="104"/>
      <c r="E41" s="33"/>
      <c r="F41" s="33" t="str">
        <f t="shared" si="0"/>
        <v xml:space="preserve"> </v>
      </c>
    </row>
    <row r="42" spans="1:6" s="1" customFormat="1" x14ac:dyDescent="0.2">
      <c r="A42" s="94"/>
      <c r="B42" s="100"/>
      <c r="C42" s="103"/>
      <c r="D42" s="104"/>
      <c r="E42" s="33"/>
      <c r="F42" s="33"/>
    </row>
    <row r="43" spans="1:6" s="1" customFormat="1" x14ac:dyDescent="0.2">
      <c r="A43" s="94"/>
      <c r="B43" s="109"/>
      <c r="C43" s="29"/>
      <c r="D43" s="104"/>
      <c r="E43" s="33"/>
      <c r="F43" s="33"/>
    </row>
    <row r="44" spans="1:6" s="1" customFormat="1" x14ac:dyDescent="0.2">
      <c r="A44" s="94"/>
      <c r="B44" s="100"/>
      <c r="C44" s="29"/>
      <c r="D44" s="104"/>
      <c r="E44" s="33"/>
      <c r="F44" s="33"/>
    </row>
    <row r="45" spans="1:6" s="1" customFormat="1" x14ac:dyDescent="0.2">
      <c r="A45" s="94"/>
      <c r="B45" s="100"/>
      <c r="C45" s="29"/>
      <c r="D45" s="104"/>
      <c r="E45" s="33"/>
      <c r="F45" s="33"/>
    </row>
    <row r="46" spans="1:6" s="1" customFormat="1" x14ac:dyDescent="0.2">
      <c r="A46" s="94"/>
      <c r="B46" s="110"/>
      <c r="C46" s="29"/>
      <c r="D46" s="104"/>
      <c r="E46" s="33"/>
      <c r="F46" s="33"/>
    </row>
    <row r="47" spans="1:6" s="1" customFormat="1" x14ac:dyDescent="0.2">
      <c r="A47" s="94"/>
      <c r="B47" s="110"/>
      <c r="C47" s="29"/>
      <c r="D47" s="104"/>
      <c r="E47" s="33"/>
      <c r="F47" s="33"/>
    </row>
    <row r="48" spans="1:6" s="1" customFormat="1" x14ac:dyDescent="0.2">
      <c r="A48" s="94"/>
      <c r="B48" s="110"/>
      <c r="C48" s="29"/>
      <c r="D48" s="104"/>
      <c r="E48" s="33"/>
      <c r="F48" s="33"/>
    </row>
    <row r="49" spans="1:6" s="1" customFormat="1" x14ac:dyDescent="0.2">
      <c r="A49" s="94"/>
      <c r="B49" s="110"/>
      <c r="C49" s="29"/>
      <c r="D49" s="104"/>
      <c r="E49" s="33"/>
      <c r="F49" s="33"/>
    </row>
    <row r="50" spans="1:6" s="1" customFormat="1" x14ac:dyDescent="0.2">
      <c r="A50" s="94"/>
      <c r="B50" s="100"/>
      <c r="C50" s="103"/>
      <c r="D50" s="104"/>
      <c r="E50" s="33"/>
      <c r="F50" s="33"/>
    </row>
    <row r="51" spans="1:6" s="1" customFormat="1" x14ac:dyDescent="0.2">
      <c r="A51" s="94"/>
      <c r="B51" s="100"/>
      <c r="C51" s="103"/>
      <c r="D51" s="104"/>
      <c r="E51" s="33"/>
      <c r="F51" s="33"/>
    </row>
    <row r="52" spans="1:6" s="1" customFormat="1" x14ac:dyDescent="0.2">
      <c r="A52" s="94"/>
      <c r="B52" s="100"/>
      <c r="C52" s="103"/>
      <c r="D52" s="104"/>
      <c r="E52" s="33"/>
      <c r="F52" s="33"/>
    </row>
    <row r="53" spans="1:6" s="1" customFormat="1" x14ac:dyDescent="0.2">
      <c r="A53" s="94"/>
      <c r="B53" s="100"/>
      <c r="C53" s="103"/>
      <c r="D53" s="104"/>
      <c r="E53" s="33"/>
      <c r="F53" s="33"/>
    </row>
    <row r="54" spans="1:6" s="1" customFormat="1" x14ac:dyDescent="0.2">
      <c r="A54" s="96"/>
      <c r="B54" s="111"/>
      <c r="C54" s="29"/>
      <c r="D54" s="96"/>
      <c r="E54" s="33"/>
      <c r="F54" s="33" t="str">
        <f t="shared" si="0"/>
        <v xml:space="preserve"> </v>
      </c>
    </row>
    <row r="55" spans="1:6" s="21" customFormat="1" x14ac:dyDescent="0.2">
      <c r="A55" s="112"/>
      <c r="B55" s="113"/>
      <c r="C55" s="30"/>
      <c r="D55" s="114"/>
      <c r="E55" s="46"/>
      <c r="F55" s="46" t="str">
        <f t="shared" si="0"/>
        <v xml:space="preserve"> </v>
      </c>
    </row>
    <row r="56" spans="1:6" s="1" customFormat="1" x14ac:dyDescent="0.2">
      <c r="A56" s="115"/>
      <c r="B56" s="105"/>
      <c r="C56" s="43"/>
      <c r="D56" s="115"/>
      <c r="E56" s="52" t="s">
        <v>29</v>
      </c>
      <c r="F56" s="34">
        <f>SUM(F2:F55)</f>
        <v>0</v>
      </c>
    </row>
  </sheetData>
  <printOptions horizontalCentered="1" verticalCentered="1"/>
  <pageMargins left="0.39370078740157483" right="0.31496062992125984" top="0.74803149606299213" bottom="0.39370078740157483" header="0.35433070866141736" footer="0.51181102362204722"/>
  <pageSetup paperSize="9" orientation="portrait" r:id="rId1"/>
  <headerFooter alignWithMargins="0">
    <oddHeader>&amp;L&amp;G&amp;RBill N - Furniture/Equipment</oddHeader>
    <oddFooter>&amp;L6850&amp;CN/&amp;P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9D93-6A1D-4BE4-AC0B-D64FCBCD2DD9}">
  <dimension ref="A1:I54"/>
  <sheetViews>
    <sheetView tabSelected="1" view="pageBreakPreview" topLeftCell="A14" zoomScaleNormal="100" zoomScaleSheetLayoutView="100" workbookViewId="0">
      <selection sqref="A1:F54"/>
    </sheetView>
  </sheetViews>
  <sheetFormatPr defaultRowHeight="12.75" x14ac:dyDescent="0.2"/>
  <cols>
    <col min="1" max="1" width="7" style="2" customWidth="1"/>
    <col min="2" max="2" width="44.140625" style="3" customWidth="1"/>
    <col min="3" max="3" width="7" style="45" customWidth="1"/>
    <col min="4" max="4" width="7.7109375" style="4" customWidth="1"/>
    <col min="5" max="5" width="12.7109375" style="35" customWidth="1"/>
    <col min="6" max="6" width="12.7109375" style="33" customWidth="1"/>
    <col min="7" max="9" width="9.140625" style="1"/>
  </cols>
  <sheetData>
    <row r="1" spans="1:9" x14ac:dyDescent="0.2">
      <c r="A1" s="50" t="s">
        <v>12</v>
      </c>
      <c r="B1" s="6" t="s">
        <v>0</v>
      </c>
      <c r="C1" s="28" t="s">
        <v>1</v>
      </c>
      <c r="D1" s="5" t="s">
        <v>2</v>
      </c>
      <c r="E1" s="32" t="s">
        <v>3</v>
      </c>
      <c r="F1" s="32" t="s">
        <v>4</v>
      </c>
      <c r="G1"/>
      <c r="H1"/>
      <c r="I1"/>
    </row>
    <row r="2" spans="1:9" x14ac:dyDescent="0.2">
      <c r="A2" s="7"/>
      <c r="B2" s="8"/>
      <c r="C2" s="29"/>
      <c r="D2" s="9"/>
      <c r="E2" s="33"/>
      <c r="F2" s="33" t="str">
        <f>IF(C2&gt;0,C2*E2," ")</f>
        <v xml:space="preserve"> </v>
      </c>
      <c r="G2"/>
      <c r="H2"/>
      <c r="I2"/>
    </row>
    <row r="3" spans="1:9" ht="25.5" x14ac:dyDescent="0.2">
      <c r="A3" s="72"/>
      <c r="B3" s="11" t="s">
        <v>33</v>
      </c>
      <c r="C3" s="73"/>
      <c r="D3" s="74"/>
      <c r="E3" s="75"/>
      <c r="F3" s="75" t="str">
        <f t="shared" ref="F3:F10" si="0">IF(C3&gt;0,C3*E3," ")</f>
        <v xml:space="preserve"> </v>
      </c>
      <c r="G3"/>
      <c r="H3"/>
      <c r="I3"/>
    </row>
    <row r="4" spans="1:9" x14ac:dyDescent="0.2">
      <c r="A4" s="72"/>
      <c r="B4" s="13"/>
      <c r="C4" s="73"/>
      <c r="D4" s="74"/>
      <c r="E4" s="75"/>
      <c r="F4" s="75" t="str">
        <f t="shared" si="0"/>
        <v xml:space="preserve"> </v>
      </c>
      <c r="G4"/>
      <c r="H4"/>
      <c r="I4"/>
    </row>
    <row r="5" spans="1:9" x14ac:dyDescent="0.2">
      <c r="A5" s="76"/>
      <c r="B5" s="80" t="s">
        <v>48</v>
      </c>
      <c r="C5" s="64"/>
      <c r="D5" s="70"/>
      <c r="E5" s="75"/>
      <c r="F5" s="75" t="str">
        <f t="shared" si="0"/>
        <v xml:space="preserve"> </v>
      </c>
      <c r="G5"/>
      <c r="H5"/>
      <c r="I5"/>
    </row>
    <row r="6" spans="1:9" x14ac:dyDescent="0.2">
      <c r="A6" s="76"/>
      <c r="B6" s="55"/>
      <c r="C6" s="64"/>
      <c r="D6" s="70"/>
      <c r="E6" s="75"/>
      <c r="F6" s="75" t="str">
        <f t="shared" si="0"/>
        <v xml:space="preserve"> </v>
      </c>
      <c r="G6"/>
      <c r="H6"/>
      <c r="I6"/>
    </row>
    <row r="7" spans="1:9" x14ac:dyDescent="0.2">
      <c r="A7" s="76"/>
      <c r="B7" s="62" t="s">
        <v>17</v>
      </c>
      <c r="C7" s="64"/>
      <c r="D7" s="70"/>
      <c r="E7" s="75"/>
      <c r="F7" s="75" t="str">
        <f t="shared" si="0"/>
        <v xml:space="preserve"> </v>
      </c>
      <c r="G7"/>
      <c r="H7"/>
      <c r="I7"/>
    </row>
    <row r="8" spans="1:9" x14ac:dyDescent="0.2">
      <c r="A8" s="76"/>
      <c r="B8" s="58"/>
      <c r="C8" s="64"/>
      <c r="D8" s="70"/>
      <c r="E8" s="75"/>
      <c r="F8" s="75" t="str">
        <f t="shared" si="0"/>
        <v xml:space="preserve"> </v>
      </c>
      <c r="G8"/>
      <c r="H8"/>
      <c r="I8"/>
    </row>
    <row r="9" spans="1:9" ht="25.5" x14ac:dyDescent="0.2">
      <c r="A9" s="69"/>
      <c r="B9" s="63" t="s">
        <v>18</v>
      </c>
      <c r="C9" s="64"/>
      <c r="D9" s="70"/>
      <c r="E9" s="75"/>
      <c r="F9" s="75" t="str">
        <f t="shared" si="0"/>
        <v xml:space="preserve"> </v>
      </c>
      <c r="G9"/>
      <c r="H9"/>
      <c r="I9"/>
    </row>
    <row r="10" spans="1:9" x14ac:dyDescent="0.2">
      <c r="A10" s="69"/>
      <c r="B10" s="57"/>
      <c r="C10" s="64"/>
      <c r="D10" s="70"/>
      <c r="E10" s="75"/>
      <c r="F10" s="75" t="str">
        <f t="shared" si="0"/>
        <v xml:space="preserve"> </v>
      </c>
      <c r="G10"/>
      <c r="H10"/>
      <c r="I10"/>
    </row>
    <row r="11" spans="1:9" ht="25.5" x14ac:dyDescent="0.2">
      <c r="A11" s="69"/>
      <c r="B11" s="63" t="s">
        <v>49</v>
      </c>
      <c r="C11" s="64"/>
      <c r="D11" s="70"/>
      <c r="E11" s="75"/>
      <c r="F11" s="75"/>
      <c r="G11"/>
      <c r="H11"/>
      <c r="I11"/>
    </row>
    <row r="12" spans="1:9" x14ac:dyDescent="0.2">
      <c r="A12" s="69"/>
      <c r="B12" s="58"/>
      <c r="C12" s="64"/>
      <c r="D12" s="70"/>
      <c r="E12" s="75"/>
      <c r="F12" s="75"/>
      <c r="G12"/>
      <c r="H12"/>
      <c r="I12"/>
    </row>
    <row r="13" spans="1:9" ht="51" x14ac:dyDescent="0.2">
      <c r="A13" s="69"/>
      <c r="B13" s="82" t="s">
        <v>50</v>
      </c>
      <c r="C13" s="64"/>
      <c r="D13" s="70"/>
      <c r="E13" s="75"/>
      <c r="F13" s="75"/>
      <c r="G13"/>
      <c r="H13"/>
      <c r="I13"/>
    </row>
    <row r="14" spans="1:9" x14ac:dyDescent="0.2">
      <c r="A14" s="69"/>
      <c r="B14" s="71"/>
      <c r="C14" s="64"/>
      <c r="D14" s="70"/>
      <c r="E14" s="75"/>
      <c r="F14" s="75"/>
      <c r="G14"/>
      <c r="H14"/>
      <c r="I14"/>
    </row>
    <row r="15" spans="1:9" x14ac:dyDescent="0.2">
      <c r="A15" s="67" t="s">
        <v>6</v>
      </c>
      <c r="B15" s="83" t="s">
        <v>51</v>
      </c>
      <c r="C15" s="86">
        <v>5</v>
      </c>
      <c r="D15" s="67" t="s">
        <v>15</v>
      </c>
      <c r="E15" s="33">
        <v>579.37</v>
      </c>
      <c r="F15" s="133">
        <v>2896.85</v>
      </c>
      <c r="G15"/>
      <c r="H15"/>
      <c r="I15"/>
    </row>
    <row r="16" spans="1:9" x14ac:dyDescent="0.2">
      <c r="A16" s="67"/>
      <c r="B16" s="83"/>
      <c r="C16" s="86"/>
      <c r="D16" s="67"/>
      <c r="E16" s="33"/>
      <c r="F16" s="133"/>
      <c r="G16"/>
      <c r="H16"/>
      <c r="I16"/>
    </row>
    <row r="17" spans="1:9" ht="25.5" x14ac:dyDescent="0.2">
      <c r="A17" s="67"/>
      <c r="B17" s="135" t="s">
        <v>52</v>
      </c>
      <c r="C17" s="86"/>
      <c r="D17" s="67"/>
      <c r="E17" s="33"/>
      <c r="F17" s="133"/>
      <c r="G17"/>
      <c r="H17"/>
      <c r="I17"/>
    </row>
    <row r="18" spans="1:9" x14ac:dyDescent="0.2">
      <c r="A18" s="79"/>
      <c r="B18" s="77"/>
      <c r="C18" s="66"/>
      <c r="D18" s="78"/>
      <c r="E18" s="33"/>
      <c r="F18" s="133"/>
      <c r="G18"/>
      <c r="H18"/>
      <c r="I18"/>
    </row>
    <row r="19" spans="1:9" x14ac:dyDescent="0.2">
      <c r="A19" s="79" t="s">
        <v>7</v>
      </c>
      <c r="B19" s="83" t="s">
        <v>51</v>
      </c>
      <c r="C19" s="66">
        <v>8</v>
      </c>
      <c r="D19" s="78" t="s">
        <v>15</v>
      </c>
      <c r="E19" s="33">
        <v>236.77</v>
      </c>
      <c r="F19" s="133">
        <v>1894.16</v>
      </c>
      <c r="G19"/>
      <c r="H19"/>
      <c r="I19"/>
    </row>
    <row r="20" spans="1:9" x14ac:dyDescent="0.2">
      <c r="A20" s="79"/>
      <c r="B20" s="77"/>
      <c r="C20" s="66"/>
      <c r="D20" s="78"/>
      <c r="E20" s="33"/>
      <c r="F20" s="133"/>
      <c r="G20"/>
      <c r="H20"/>
      <c r="I20"/>
    </row>
    <row r="21" spans="1:9" x14ac:dyDescent="0.2">
      <c r="A21" s="79"/>
      <c r="B21" s="132"/>
      <c r="C21" s="87"/>
      <c r="D21" s="78"/>
      <c r="E21" s="33"/>
      <c r="F21" s="133"/>
      <c r="G21"/>
      <c r="H21"/>
      <c r="I21"/>
    </row>
    <row r="22" spans="1:9" x14ac:dyDescent="0.2">
      <c r="A22" s="79"/>
      <c r="B22" s="77"/>
      <c r="C22" s="66"/>
      <c r="D22" s="78"/>
      <c r="E22" s="33"/>
      <c r="F22" s="133"/>
      <c r="G22"/>
      <c r="H22"/>
      <c r="I22"/>
    </row>
    <row r="23" spans="1:9" x14ac:dyDescent="0.2">
      <c r="A23" s="79"/>
      <c r="B23" s="88"/>
      <c r="C23" s="66"/>
      <c r="D23" s="78"/>
      <c r="E23" s="33"/>
      <c r="F23" s="133"/>
      <c r="G23"/>
      <c r="H23"/>
      <c r="I23"/>
    </row>
    <row r="24" spans="1:9" x14ac:dyDescent="0.2">
      <c r="A24" s="79"/>
      <c r="B24" s="77"/>
      <c r="C24" s="66"/>
      <c r="D24" s="78"/>
      <c r="E24" s="33"/>
      <c r="F24" s="133"/>
      <c r="G24"/>
      <c r="H24"/>
      <c r="I24"/>
    </row>
    <row r="25" spans="1:9" x14ac:dyDescent="0.2">
      <c r="A25" s="67"/>
      <c r="B25" s="135"/>
      <c r="C25" s="86"/>
      <c r="D25" s="67"/>
      <c r="E25" s="33"/>
      <c r="F25" s="133"/>
      <c r="G25"/>
      <c r="H25"/>
      <c r="I25"/>
    </row>
    <row r="26" spans="1:9" x14ac:dyDescent="0.2">
      <c r="A26" s="79"/>
      <c r="B26" s="77"/>
      <c r="C26" s="66"/>
      <c r="D26" s="78"/>
      <c r="E26" s="33"/>
      <c r="F26" s="133"/>
      <c r="G26"/>
      <c r="H26"/>
      <c r="I26"/>
    </row>
    <row r="27" spans="1:9" x14ac:dyDescent="0.2">
      <c r="A27" s="67"/>
      <c r="B27" s="132"/>
      <c r="C27" s="86"/>
      <c r="D27" s="67"/>
      <c r="E27" s="33"/>
      <c r="F27" s="133"/>
      <c r="G27"/>
      <c r="H27"/>
      <c r="I27"/>
    </row>
    <row r="28" spans="1:9" x14ac:dyDescent="0.2">
      <c r="A28" s="79"/>
      <c r="B28" s="77"/>
      <c r="C28" s="66"/>
      <c r="D28" s="78"/>
      <c r="E28" s="33"/>
      <c r="F28" s="133"/>
      <c r="G28"/>
      <c r="H28"/>
      <c r="I28"/>
    </row>
    <row r="29" spans="1:9" x14ac:dyDescent="0.2">
      <c r="A29" s="79"/>
      <c r="B29" s="84"/>
      <c r="C29" s="53"/>
      <c r="D29" s="78"/>
      <c r="E29" s="33"/>
      <c r="F29" s="133"/>
      <c r="G29"/>
      <c r="H29"/>
      <c r="I29"/>
    </row>
    <row r="30" spans="1:9" x14ac:dyDescent="0.2">
      <c r="A30" s="79"/>
      <c r="B30" s="132"/>
      <c r="C30" s="53"/>
      <c r="D30" s="78"/>
      <c r="E30" s="33"/>
      <c r="F30" s="133"/>
      <c r="G30"/>
      <c r="H30"/>
      <c r="I30"/>
    </row>
    <row r="31" spans="1:9" x14ac:dyDescent="0.2">
      <c r="A31" s="79"/>
      <c r="B31" s="83"/>
      <c r="C31" s="53"/>
      <c r="D31" s="78"/>
      <c r="E31" s="33"/>
      <c r="F31" s="133"/>
      <c r="G31"/>
      <c r="H31"/>
      <c r="I31"/>
    </row>
    <row r="32" spans="1:9" x14ac:dyDescent="0.2">
      <c r="A32" s="79"/>
      <c r="B32" s="65"/>
      <c r="C32" s="53"/>
      <c r="D32" s="54"/>
      <c r="E32" s="33"/>
      <c r="F32" s="133"/>
      <c r="G32"/>
      <c r="H32"/>
      <c r="I32"/>
    </row>
    <row r="33" spans="1:9" x14ac:dyDescent="0.2">
      <c r="A33" s="79"/>
      <c r="B33" s="84"/>
      <c r="C33" s="53"/>
      <c r="D33" s="78"/>
      <c r="E33" s="33"/>
      <c r="F33" s="133"/>
      <c r="G33"/>
      <c r="H33"/>
      <c r="I33"/>
    </row>
    <row r="34" spans="1:9" x14ac:dyDescent="0.2">
      <c r="A34" s="79"/>
      <c r="B34" s="84"/>
      <c r="C34" s="53"/>
      <c r="D34" s="78"/>
      <c r="E34" s="33"/>
      <c r="F34" s="133"/>
      <c r="G34"/>
      <c r="H34"/>
      <c r="I34"/>
    </row>
    <row r="35" spans="1:9" x14ac:dyDescent="0.2">
      <c r="A35" s="79"/>
      <c r="B35" s="84"/>
      <c r="C35" s="53"/>
      <c r="D35" s="78"/>
      <c r="E35" s="33"/>
      <c r="F35" s="133"/>
      <c r="G35"/>
      <c r="H35"/>
      <c r="I35"/>
    </row>
    <row r="36" spans="1:9" x14ac:dyDescent="0.2">
      <c r="A36" s="79"/>
      <c r="B36" s="84"/>
      <c r="C36" s="53"/>
      <c r="D36" s="78"/>
      <c r="E36" s="33"/>
      <c r="F36" s="133"/>
      <c r="G36"/>
      <c r="H36"/>
      <c r="I36"/>
    </row>
    <row r="37" spans="1:9" x14ac:dyDescent="0.2">
      <c r="A37" s="79"/>
      <c r="B37" s="84"/>
      <c r="C37" s="53"/>
      <c r="D37" s="78"/>
      <c r="E37" s="33"/>
      <c r="F37" s="133"/>
      <c r="G37"/>
      <c r="H37"/>
      <c r="I37"/>
    </row>
    <row r="38" spans="1:9" x14ac:dyDescent="0.2">
      <c r="A38" s="79"/>
      <c r="B38" s="84"/>
      <c r="C38" s="53"/>
      <c r="D38" s="78"/>
      <c r="E38" s="33"/>
      <c r="F38" s="133"/>
      <c r="G38"/>
      <c r="H38"/>
      <c r="I38"/>
    </row>
    <row r="39" spans="1:9" x14ac:dyDescent="0.2">
      <c r="A39" s="79"/>
      <c r="B39" s="84"/>
      <c r="C39" s="53"/>
      <c r="D39" s="78"/>
      <c r="E39" s="33"/>
      <c r="F39" s="133"/>
      <c r="G39"/>
      <c r="H39"/>
      <c r="I39"/>
    </row>
    <row r="40" spans="1:9" x14ac:dyDescent="0.2">
      <c r="A40" s="79"/>
      <c r="B40" s="84"/>
      <c r="C40" s="53"/>
      <c r="D40" s="78"/>
      <c r="E40" s="33"/>
      <c r="F40" s="133"/>
      <c r="G40"/>
      <c r="H40"/>
      <c r="I40"/>
    </row>
    <row r="41" spans="1:9" x14ac:dyDescent="0.2">
      <c r="A41" s="79"/>
      <c r="B41" s="84"/>
      <c r="C41" s="53"/>
      <c r="D41" s="78"/>
      <c r="E41" s="33"/>
      <c r="F41" s="133"/>
      <c r="G41"/>
      <c r="H41"/>
      <c r="I41"/>
    </row>
    <row r="42" spans="1:9" x14ac:dyDescent="0.2">
      <c r="A42" s="79"/>
      <c r="B42" s="84"/>
      <c r="C42" s="53"/>
      <c r="D42" s="78"/>
      <c r="E42" s="33"/>
      <c r="F42" s="133"/>
      <c r="G42"/>
      <c r="H42"/>
      <c r="I42"/>
    </row>
    <row r="43" spans="1:9" x14ac:dyDescent="0.2">
      <c r="A43" s="79"/>
      <c r="B43" s="84"/>
      <c r="C43" s="53"/>
      <c r="D43" s="78"/>
      <c r="E43" s="33"/>
      <c r="F43" s="133"/>
      <c r="G43"/>
      <c r="H43"/>
      <c r="I43"/>
    </row>
    <row r="44" spans="1:9" x14ac:dyDescent="0.2">
      <c r="A44" s="79"/>
      <c r="B44" s="84"/>
      <c r="C44" s="53"/>
      <c r="D44" s="78"/>
      <c r="E44" s="33"/>
      <c r="F44" s="133"/>
      <c r="G44"/>
      <c r="H44"/>
      <c r="I44"/>
    </row>
    <row r="45" spans="1:9" x14ac:dyDescent="0.2">
      <c r="A45" s="79"/>
      <c r="B45" s="84"/>
      <c r="C45" s="53"/>
      <c r="D45" s="78"/>
      <c r="E45" s="33"/>
      <c r="F45" s="133"/>
      <c r="G45"/>
      <c r="H45"/>
      <c r="I45"/>
    </row>
    <row r="46" spans="1:9" x14ac:dyDescent="0.2">
      <c r="A46" s="79"/>
      <c r="B46" s="84"/>
      <c r="C46" s="53"/>
      <c r="D46" s="78"/>
      <c r="E46" s="33"/>
      <c r="F46" s="133"/>
      <c r="G46"/>
      <c r="H46"/>
      <c r="I46"/>
    </row>
    <row r="47" spans="1:9" x14ac:dyDescent="0.2">
      <c r="A47" s="79"/>
      <c r="B47" s="84"/>
      <c r="C47" s="53"/>
      <c r="D47" s="78"/>
      <c r="E47" s="33"/>
      <c r="F47" s="133"/>
      <c r="G47"/>
      <c r="H47"/>
      <c r="I47"/>
    </row>
    <row r="48" spans="1:9" x14ac:dyDescent="0.2">
      <c r="A48" s="79"/>
      <c r="B48" s="84"/>
      <c r="C48" s="53"/>
      <c r="D48" s="78"/>
      <c r="E48" s="33"/>
      <c r="F48" s="133"/>
      <c r="G48"/>
      <c r="H48"/>
      <c r="I48"/>
    </row>
    <row r="49" spans="1:9" x14ac:dyDescent="0.2">
      <c r="A49" s="79"/>
      <c r="B49" s="84"/>
      <c r="C49" s="53"/>
      <c r="D49" s="78"/>
      <c r="E49" s="33"/>
      <c r="F49" s="133"/>
      <c r="G49"/>
      <c r="H49"/>
      <c r="I49"/>
    </row>
    <row r="50" spans="1:9" x14ac:dyDescent="0.2">
      <c r="A50" s="59"/>
      <c r="B50" s="60"/>
      <c r="C50" s="61"/>
      <c r="D50" s="59"/>
      <c r="E50" s="33"/>
      <c r="F50" s="133"/>
      <c r="G50"/>
      <c r="H50"/>
      <c r="I50"/>
    </row>
    <row r="51" spans="1:9" x14ac:dyDescent="0.2">
      <c r="A51" s="56"/>
      <c r="B51" s="65"/>
      <c r="C51" s="53"/>
      <c r="D51" s="54"/>
      <c r="E51" s="33"/>
      <c r="F51" s="133" t="str">
        <f t="shared" ref="F51:F53" si="1">IF(C51="","",IF(AND(D51&gt;0,E51&gt;0),ROUND(C51*E51,2),"rate"))</f>
        <v/>
      </c>
      <c r="G51"/>
      <c r="H51"/>
      <c r="I51"/>
    </row>
    <row r="52" spans="1:9" x14ac:dyDescent="0.2">
      <c r="A52" s="59"/>
      <c r="B52" s="60"/>
      <c r="C52" s="61"/>
      <c r="D52" s="59"/>
      <c r="E52" s="33"/>
      <c r="F52" s="134" t="str">
        <f t="shared" si="1"/>
        <v/>
      </c>
      <c r="G52"/>
      <c r="H52"/>
      <c r="I52"/>
    </row>
    <row r="53" spans="1:9" s="22" customFormat="1" x14ac:dyDescent="0.2">
      <c r="A53" s="24"/>
      <c r="B53" s="23"/>
      <c r="C53" s="30"/>
      <c r="D53" s="25"/>
      <c r="E53" s="46"/>
      <c r="F53" s="133" t="str">
        <f t="shared" si="1"/>
        <v/>
      </c>
      <c r="G53" s="21"/>
      <c r="H53" s="21"/>
      <c r="I53" s="21"/>
    </row>
    <row r="54" spans="1:9" x14ac:dyDescent="0.2">
      <c r="A54" s="26"/>
      <c r="B54" s="20"/>
      <c r="C54" s="43"/>
      <c r="D54" s="27"/>
      <c r="E54" s="52" t="s">
        <v>14</v>
      </c>
      <c r="F54" s="134">
        <v>4791.01</v>
      </c>
    </row>
  </sheetData>
  <printOptions horizontalCentered="1" verticalCentered="1"/>
  <pageMargins left="0.39370078740157483" right="0.31496062992125984" top="0.74803149606299213" bottom="0.39370078740157483" header="0.35433070866141736" footer="0.51181102362204722"/>
  <pageSetup paperSize="9" orientation="portrait" r:id="rId1"/>
  <headerFooter alignWithMargins="0">
    <oddHeader>&amp;L&amp;G&amp;RBill N - Furniture/Equipment</oddHeader>
    <oddFooter>&amp;L7253&amp;CN/&amp;P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0B9B-AA8B-4C8F-816D-162C7330C93E}">
  <dimension ref="A1:I56"/>
  <sheetViews>
    <sheetView tabSelected="1" view="pageBreakPreview" zoomScaleNormal="100" zoomScaleSheetLayoutView="100" workbookViewId="0">
      <selection sqref="A1:F54"/>
    </sheetView>
  </sheetViews>
  <sheetFormatPr defaultRowHeight="12.75" x14ac:dyDescent="0.2"/>
  <cols>
    <col min="1" max="1" width="7" style="2" customWidth="1"/>
    <col min="2" max="2" width="44.140625" style="3" customWidth="1"/>
    <col min="3" max="3" width="7" style="45" customWidth="1"/>
    <col min="4" max="4" width="7.7109375" style="4" customWidth="1"/>
    <col min="5" max="5" width="12.7109375" style="35" customWidth="1"/>
    <col min="6" max="6" width="12.7109375" style="33" customWidth="1"/>
    <col min="7" max="9" width="9.140625" style="1"/>
  </cols>
  <sheetData>
    <row r="1" spans="1:9" x14ac:dyDescent="0.2">
      <c r="A1" s="50" t="s">
        <v>12</v>
      </c>
      <c r="B1" s="6" t="s">
        <v>0</v>
      </c>
      <c r="C1" s="28" t="s">
        <v>1</v>
      </c>
      <c r="D1" s="5" t="s">
        <v>2</v>
      </c>
      <c r="E1" s="32" t="s">
        <v>3</v>
      </c>
      <c r="F1" s="32" t="s">
        <v>4</v>
      </c>
      <c r="G1"/>
      <c r="H1"/>
      <c r="I1"/>
    </row>
    <row r="2" spans="1:9" x14ac:dyDescent="0.2">
      <c r="A2" s="7"/>
      <c r="B2" s="8"/>
      <c r="C2" s="29"/>
      <c r="D2" s="9"/>
      <c r="E2" s="33"/>
      <c r="F2" s="33" t="str">
        <f>IF(C2&gt;0,C2*E2," ")</f>
        <v xml:space="preserve"> </v>
      </c>
      <c r="G2"/>
      <c r="H2"/>
      <c r="I2"/>
    </row>
    <row r="3" spans="1:9" ht="25.5" x14ac:dyDescent="0.2">
      <c r="A3" s="72"/>
      <c r="B3" s="11" t="s">
        <v>33</v>
      </c>
      <c r="C3" s="73"/>
      <c r="D3" s="74"/>
      <c r="E3" s="75"/>
      <c r="F3" s="75" t="str">
        <f t="shared" ref="F3:F10" si="0">IF(C3&gt;0,C3*E3," ")</f>
        <v xml:space="preserve"> </v>
      </c>
      <c r="G3"/>
      <c r="H3"/>
      <c r="I3"/>
    </row>
    <row r="4" spans="1:9" x14ac:dyDescent="0.2">
      <c r="A4" s="72"/>
      <c r="B4" s="13"/>
      <c r="C4" s="73"/>
      <c r="D4" s="74"/>
      <c r="E4" s="75"/>
      <c r="F4" s="75" t="str">
        <f t="shared" si="0"/>
        <v xml:space="preserve"> </v>
      </c>
      <c r="G4"/>
      <c r="H4"/>
      <c r="I4"/>
    </row>
    <row r="5" spans="1:9" x14ac:dyDescent="0.2">
      <c r="A5" s="76"/>
      <c r="B5" s="80" t="s">
        <v>53</v>
      </c>
      <c r="C5" s="64"/>
      <c r="D5" s="70"/>
      <c r="E5" s="75"/>
      <c r="F5" s="75" t="str">
        <f t="shared" si="0"/>
        <v xml:space="preserve"> </v>
      </c>
      <c r="G5"/>
      <c r="H5"/>
      <c r="I5"/>
    </row>
    <row r="6" spans="1:9" x14ac:dyDescent="0.2">
      <c r="A6" s="76"/>
      <c r="B6" s="55"/>
      <c r="C6" s="64"/>
      <c r="D6" s="70"/>
      <c r="E6" s="75"/>
      <c r="F6" s="75" t="str">
        <f t="shared" si="0"/>
        <v xml:space="preserve"> </v>
      </c>
      <c r="G6"/>
      <c r="H6"/>
      <c r="I6"/>
    </row>
    <row r="7" spans="1:9" x14ac:dyDescent="0.2">
      <c r="A7" s="76"/>
      <c r="B7" s="62" t="s">
        <v>17</v>
      </c>
      <c r="C7" s="64"/>
      <c r="D7" s="70"/>
      <c r="E7" s="75"/>
      <c r="F7" s="75" t="str">
        <f t="shared" si="0"/>
        <v xml:space="preserve"> </v>
      </c>
      <c r="G7"/>
      <c r="H7"/>
      <c r="I7"/>
    </row>
    <row r="8" spans="1:9" x14ac:dyDescent="0.2">
      <c r="A8" s="76"/>
      <c r="B8" s="58"/>
      <c r="C8" s="64"/>
      <c r="D8" s="70"/>
      <c r="E8" s="75"/>
      <c r="F8" s="75" t="str">
        <f t="shared" si="0"/>
        <v xml:space="preserve"> </v>
      </c>
      <c r="G8"/>
      <c r="H8"/>
      <c r="I8"/>
    </row>
    <row r="9" spans="1:9" ht="25.5" x14ac:dyDescent="0.2">
      <c r="A9" s="69"/>
      <c r="B9" s="63" t="s">
        <v>18</v>
      </c>
      <c r="C9" s="64"/>
      <c r="D9" s="70"/>
      <c r="E9" s="75"/>
      <c r="F9" s="75" t="str">
        <f t="shared" si="0"/>
        <v xml:space="preserve"> </v>
      </c>
      <c r="G9"/>
      <c r="H9"/>
      <c r="I9"/>
    </row>
    <row r="10" spans="1:9" x14ac:dyDescent="0.2">
      <c r="A10" s="69"/>
      <c r="B10" s="57"/>
      <c r="C10" s="64"/>
      <c r="D10" s="70"/>
      <c r="E10" s="75"/>
      <c r="F10" s="75" t="str">
        <f t="shared" si="0"/>
        <v xml:space="preserve"> </v>
      </c>
      <c r="G10"/>
      <c r="H10"/>
      <c r="I10"/>
    </row>
    <row r="11" spans="1:9" ht="25.5" x14ac:dyDescent="0.2">
      <c r="A11" s="69"/>
      <c r="B11" s="63" t="s">
        <v>54</v>
      </c>
      <c r="C11" s="64"/>
      <c r="D11" s="70"/>
      <c r="E11" s="75"/>
      <c r="F11" s="75"/>
      <c r="G11"/>
      <c r="H11"/>
      <c r="I11"/>
    </row>
    <row r="12" spans="1:9" x14ac:dyDescent="0.2">
      <c r="A12" s="69"/>
      <c r="B12" s="58"/>
      <c r="C12" s="64"/>
      <c r="D12" s="70"/>
      <c r="E12" s="75"/>
      <c r="F12" s="75"/>
      <c r="G12"/>
      <c r="H12"/>
      <c r="I12"/>
    </row>
    <row r="13" spans="1:9" ht="38.25" x14ac:dyDescent="0.2">
      <c r="A13" s="69"/>
      <c r="B13" s="82" t="s">
        <v>55</v>
      </c>
      <c r="C13" s="64"/>
      <c r="D13" s="70"/>
      <c r="E13" s="75"/>
      <c r="F13" s="75"/>
      <c r="G13"/>
      <c r="H13"/>
      <c r="I13"/>
    </row>
    <row r="14" spans="1:9" x14ac:dyDescent="0.2">
      <c r="A14" s="69"/>
      <c r="B14" s="71"/>
      <c r="C14" s="64"/>
      <c r="D14" s="70"/>
      <c r="E14" s="75"/>
      <c r="F14" s="75"/>
      <c r="G14"/>
      <c r="H14"/>
      <c r="I14"/>
    </row>
    <row r="15" spans="1:9" x14ac:dyDescent="0.2">
      <c r="A15" s="67" t="s">
        <v>6</v>
      </c>
      <c r="B15" s="83" t="s">
        <v>56</v>
      </c>
      <c r="C15" s="86">
        <v>1</v>
      </c>
      <c r="D15" s="67" t="s">
        <v>15</v>
      </c>
      <c r="E15" s="33">
        <v>579.37</v>
      </c>
      <c r="F15" s="133">
        <v>2896.85</v>
      </c>
      <c r="G15"/>
      <c r="H15"/>
      <c r="I15"/>
    </row>
    <row r="16" spans="1:9" x14ac:dyDescent="0.2">
      <c r="A16" s="67"/>
      <c r="B16" s="83"/>
      <c r="C16" s="86"/>
      <c r="D16" s="67"/>
      <c r="E16" s="33"/>
      <c r="F16" s="133"/>
      <c r="G16"/>
      <c r="H16"/>
      <c r="I16"/>
    </row>
    <row r="17" spans="1:9" x14ac:dyDescent="0.2">
      <c r="A17" s="67"/>
      <c r="B17" s="135"/>
      <c r="C17" s="86"/>
      <c r="D17" s="67"/>
      <c r="E17" s="33"/>
      <c r="F17" s="133"/>
      <c r="G17"/>
      <c r="H17"/>
      <c r="I17"/>
    </row>
    <row r="18" spans="1:9" x14ac:dyDescent="0.2">
      <c r="A18" s="79"/>
      <c r="B18" s="77"/>
      <c r="C18" s="66"/>
      <c r="D18" s="78"/>
      <c r="E18" s="33"/>
      <c r="F18" s="133"/>
      <c r="G18"/>
      <c r="H18"/>
      <c r="I18"/>
    </row>
    <row r="19" spans="1:9" x14ac:dyDescent="0.2">
      <c r="A19" s="79"/>
      <c r="B19" s="83"/>
      <c r="C19" s="66"/>
      <c r="D19" s="78"/>
      <c r="E19" s="33">
        <v>236.77</v>
      </c>
      <c r="F19" s="133">
        <v>1894.16</v>
      </c>
      <c r="G19"/>
      <c r="H19"/>
      <c r="I19"/>
    </row>
    <row r="20" spans="1:9" x14ac:dyDescent="0.2">
      <c r="A20" s="79"/>
      <c r="B20" s="77"/>
      <c r="C20" s="66"/>
      <c r="D20" s="78"/>
      <c r="E20" s="33"/>
      <c r="F20" s="133"/>
      <c r="G20"/>
      <c r="H20"/>
      <c r="I20"/>
    </row>
    <row r="21" spans="1:9" x14ac:dyDescent="0.2">
      <c r="A21" s="79"/>
      <c r="B21" s="132"/>
      <c r="C21" s="87"/>
      <c r="D21" s="78"/>
      <c r="E21" s="33"/>
      <c r="F21" s="133"/>
      <c r="G21"/>
      <c r="H21"/>
      <c r="I21"/>
    </row>
    <row r="22" spans="1:9" x14ac:dyDescent="0.2">
      <c r="A22" s="79"/>
      <c r="B22" s="77"/>
      <c r="C22" s="66"/>
      <c r="D22" s="78"/>
      <c r="E22" s="33"/>
      <c r="F22" s="133"/>
      <c r="G22"/>
      <c r="H22"/>
      <c r="I22"/>
    </row>
    <row r="23" spans="1:9" x14ac:dyDescent="0.2">
      <c r="A23" s="79"/>
      <c r="B23" s="88"/>
      <c r="C23" s="66"/>
      <c r="D23" s="78"/>
      <c r="E23" s="33"/>
      <c r="F23" s="133"/>
      <c r="G23"/>
      <c r="H23"/>
      <c r="I23"/>
    </row>
    <row r="24" spans="1:9" x14ac:dyDescent="0.2">
      <c r="A24" s="79"/>
      <c r="B24" s="77"/>
      <c r="C24" s="66"/>
      <c r="D24" s="78"/>
      <c r="E24" s="33"/>
      <c r="F24" s="133"/>
      <c r="G24"/>
      <c r="H24"/>
      <c r="I24"/>
    </row>
    <row r="25" spans="1:9" x14ac:dyDescent="0.2">
      <c r="A25" s="67"/>
      <c r="B25" s="135"/>
      <c r="C25" s="86"/>
      <c r="D25" s="67"/>
      <c r="E25" s="33"/>
      <c r="F25" s="133"/>
      <c r="G25"/>
      <c r="H25"/>
      <c r="I25"/>
    </row>
    <row r="26" spans="1:9" x14ac:dyDescent="0.2">
      <c r="A26" s="79"/>
      <c r="B26" s="77"/>
      <c r="C26" s="66"/>
      <c r="D26" s="78"/>
      <c r="E26" s="33"/>
      <c r="F26" s="133"/>
      <c r="G26"/>
      <c r="H26"/>
      <c r="I26"/>
    </row>
    <row r="27" spans="1:9" x14ac:dyDescent="0.2">
      <c r="A27" s="67"/>
      <c r="B27" s="132"/>
      <c r="C27" s="86"/>
      <c r="D27" s="67"/>
      <c r="E27" s="33"/>
      <c r="F27" s="133"/>
      <c r="G27"/>
      <c r="H27"/>
      <c r="I27"/>
    </row>
    <row r="28" spans="1:9" x14ac:dyDescent="0.2">
      <c r="A28" s="79"/>
      <c r="B28" s="77"/>
      <c r="C28" s="66"/>
      <c r="D28" s="78"/>
      <c r="E28" s="33"/>
      <c r="F28" s="133"/>
      <c r="G28"/>
      <c r="H28"/>
      <c r="I28"/>
    </row>
    <row r="29" spans="1:9" x14ac:dyDescent="0.2">
      <c r="A29" s="79"/>
      <c r="B29" s="84"/>
      <c r="C29" s="53"/>
      <c r="D29" s="78"/>
      <c r="E29" s="33"/>
      <c r="F29" s="133"/>
      <c r="G29"/>
      <c r="H29"/>
      <c r="I29"/>
    </row>
    <row r="30" spans="1:9" x14ac:dyDescent="0.2">
      <c r="A30" s="79"/>
      <c r="B30" s="132"/>
      <c r="C30" s="53"/>
      <c r="D30" s="78"/>
      <c r="E30" s="33"/>
      <c r="F30" s="133"/>
      <c r="G30"/>
      <c r="H30"/>
      <c r="I30"/>
    </row>
    <row r="31" spans="1:9" x14ac:dyDescent="0.2">
      <c r="A31" s="79"/>
      <c r="B31" s="83"/>
      <c r="C31" s="53"/>
      <c r="D31" s="78"/>
      <c r="E31" s="33"/>
      <c r="F31" s="133"/>
      <c r="G31"/>
      <c r="H31"/>
      <c r="I31"/>
    </row>
    <row r="32" spans="1:9" x14ac:dyDescent="0.2">
      <c r="A32" s="79"/>
      <c r="B32" s="65"/>
      <c r="C32" s="53"/>
      <c r="D32" s="54"/>
      <c r="E32" s="33"/>
      <c r="F32" s="133"/>
      <c r="G32"/>
      <c r="H32"/>
      <c r="I32"/>
    </row>
    <row r="33" spans="1:9" x14ac:dyDescent="0.2">
      <c r="A33" s="79"/>
      <c r="B33" s="84"/>
      <c r="C33" s="53"/>
      <c r="D33" s="78"/>
      <c r="E33" s="33"/>
      <c r="F33" s="133"/>
      <c r="G33"/>
      <c r="H33"/>
      <c r="I33"/>
    </row>
    <row r="34" spans="1:9" x14ac:dyDescent="0.2">
      <c r="A34" s="79"/>
      <c r="B34" s="84"/>
      <c r="C34" s="53"/>
      <c r="D34" s="78"/>
      <c r="E34" s="33"/>
      <c r="F34" s="133"/>
      <c r="G34"/>
      <c r="H34"/>
      <c r="I34"/>
    </row>
    <row r="35" spans="1:9" x14ac:dyDescent="0.2">
      <c r="A35" s="79"/>
      <c r="B35" s="84"/>
      <c r="C35" s="53"/>
      <c r="D35" s="78"/>
      <c r="E35" s="33"/>
      <c r="F35" s="133"/>
      <c r="G35"/>
      <c r="H35"/>
      <c r="I35"/>
    </row>
    <row r="36" spans="1:9" x14ac:dyDescent="0.2">
      <c r="A36" s="79"/>
      <c r="B36" s="84"/>
      <c r="C36" s="53"/>
      <c r="D36" s="78"/>
      <c r="E36" s="33"/>
      <c r="F36" s="133"/>
      <c r="G36"/>
      <c r="H36"/>
      <c r="I36"/>
    </row>
    <row r="37" spans="1:9" x14ac:dyDescent="0.2">
      <c r="A37" s="79"/>
      <c r="B37" s="84"/>
      <c r="C37" s="53"/>
      <c r="D37" s="78"/>
      <c r="E37" s="33"/>
      <c r="F37" s="133"/>
      <c r="G37"/>
      <c r="H37"/>
      <c r="I37"/>
    </row>
    <row r="38" spans="1:9" x14ac:dyDescent="0.2">
      <c r="A38" s="79"/>
      <c r="B38" s="84"/>
      <c r="C38" s="53"/>
      <c r="D38" s="78"/>
      <c r="E38" s="33"/>
      <c r="F38" s="133"/>
      <c r="G38"/>
      <c r="H38"/>
      <c r="I38"/>
    </row>
    <row r="39" spans="1:9" x14ac:dyDescent="0.2">
      <c r="A39" s="79"/>
      <c r="B39" s="84"/>
      <c r="C39" s="53"/>
      <c r="D39" s="78"/>
      <c r="E39" s="33"/>
      <c r="F39" s="133"/>
      <c r="G39"/>
      <c r="H39"/>
      <c r="I39"/>
    </row>
    <row r="40" spans="1:9" x14ac:dyDescent="0.2">
      <c r="A40" s="79"/>
      <c r="B40" s="84"/>
      <c r="C40" s="53"/>
      <c r="D40" s="78"/>
      <c r="E40" s="33"/>
      <c r="F40" s="133"/>
      <c r="G40"/>
      <c r="H40"/>
      <c r="I40"/>
    </row>
    <row r="41" spans="1:9" x14ac:dyDescent="0.2">
      <c r="A41" s="79"/>
      <c r="B41" s="84"/>
      <c r="C41" s="53"/>
      <c r="D41" s="78"/>
      <c r="E41" s="33"/>
      <c r="F41" s="133"/>
      <c r="G41"/>
      <c r="H41"/>
      <c r="I41"/>
    </row>
    <row r="42" spans="1:9" x14ac:dyDescent="0.2">
      <c r="A42" s="79"/>
      <c r="B42" s="84"/>
      <c r="C42" s="53"/>
      <c r="D42" s="78"/>
      <c r="E42" s="33"/>
      <c r="F42" s="133"/>
      <c r="G42"/>
      <c r="H42"/>
      <c r="I42"/>
    </row>
    <row r="43" spans="1:9" x14ac:dyDescent="0.2">
      <c r="A43" s="79"/>
      <c r="B43" s="84"/>
      <c r="C43" s="53"/>
      <c r="D43" s="78"/>
      <c r="E43" s="33"/>
      <c r="F43" s="133"/>
      <c r="G43"/>
      <c r="H43"/>
      <c r="I43"/>
    </row>
    <row r="44" spans="1:9" x14ac:dyDescent="0.2">
      <c r="A44" s="79"/>
      <c r="B44" s="84"/>
      <c r="C44" s="53"/>
      <c r="D44" s="78"/>
      <c r="E44" s="33"/>
      <c r="F44" s="133"/>
      <c r="G44"/>
      <c r="H44"/>
      <c r="I44"/>
    </row>
    <row r="45" spans="1:9" x14ac:dyDescent="0.2">
      <c r="A45" s="79"/>
      <c r="B45" s="84"/>
      <c r="C45" s="53"/>
      <c r="D45" s="78"/>
      <c r="E45" s="33"/>
      <c r="F45" s="133"/>
      <c r="G45"/>
      <c r="H45"/>
      <c r="I45"/>
    </row>
    <row r="46" spans="1:9" x14ac:dyDescent="0.2">
      <c r="A46" s="79"/>
      <c r="B46" s="84"/>
      <c r="C46" s="53"/>
      <c r="D46" s="78"/>
      <c r="E46" s="33"/>
      <c r="F46" s="133"/>
      <c r="G46"/>
      <c r="H46"/>
      <c r="I46"/>
    </row>
    <row r="47" spans="1:9" x14ac:dyDescent="0.2">
      <c r="A47" s="79"/>
      <c r="B47" s="84"/>
      <c r="C47" s="53"/>
      <c r="D47" s="78"/>
      <c r="E47" s="33"/>
      <c r="F47" s="133"/>
      <c r="G47"/>
      <c r="H47"/>
      <c r="I47"/>
    </row>
    <row r="48" spans="1:9" x14ac:dyDescent="0.2">
      <c r="A48" s="79"/>
      <c r="B48" s="84"/>
      <c r="C48" s="53"/>
      <c r="D48" s="78"/>
      <c r="E48" s="33"/>
      <c r="F48" s="133"/>
      <c r="G48"/>
      <c r="H48"/>
      <c r="I48"/>
    </row>
    <row r="49" spans="1:9" x14ac:dyDescent="0.2">
      <c r="A49" s="79"/>
      <c r="B49" s="84"/>
      <c r="C49" s="53"/>
      <c r="D49" s="78"/>
      <c r="E49" s="33"/>
      <c r="F49" s="133"/>
      <c r="G49"/>
      <c r="H49"/>
      <c r="I49"/>
    </row>
    <row r="50" spans="1:9" x14ac:dyDescent="0.2">
      <c r="A50" s="59"/>
      <c r="B50" s="60"/>
      <c r="C50" s="61"/>
      <c r="D50" s="59"/>
      <c r="E50" s="33"/>
      <c r="F50" s="133"/>
      <c r="G50"/>
      <c r="H50"/>
      <c r="I50"/>
    </row>
    <row r="51" spans="1:9" x14ac:dyDescent="0.2">
      <c r="A51" s="79"/>
      <c r="B51" s="89"/>
      <c r="C51" s="53"/>
      <c r="D51" s="78"/>
      <c r="E51" s="33"/>
      <c r="F51" s="133"/>
      <c r="G51"/>
      <c r="H51"/>
      <c r="I51"/>
    </row>
    <row r="52" spans="1:9" x14ac:dyDescent="0.2">
      <c r="A52" s="59"/>
      <c r="B52" s="60"/>
      <c r="C52" s="61"/>
      <c r="D52" s="59"/>
      <c r="E52" s="33"/>
      <c r="F52" s="133"/>
      <c r="G52"/>
      <c r="H52"/>
      <c r="I52"/>
    </row>
    <row r="53" spans="1:9" x14ac:dyDescent="0.2">
      <c r="A53" s="56"/>
      <c r="B53" s="65"/>
      <c r="C53" s="53"/>
      <c r="D53" s="54"/>
      <c r="E53" s="33"/>
      <c r="F53" s="133" t="str">
        <f t="shared" ref="F53:F55" si="1">IF(C53="","",IF(AND(D53&gt;0,E53&gt;0),ROUND(C53*E53,2),"rate"))</f>
        <v/>
      </c>
      <c r="G53"/>
      <c r="H53"/>
      <c r="I53"/>
    </row>
    <row r="54" spans="1:9" x14ac:dyDescent="0.2">
      <c r="A54" s="59"/>
      <c r="B54" s="60"/>
      <c r="C54" s="61"/>
      <c r="D54" s="59"/>
      <c r="E54" s="33"/>
      <c r="F54" s="134">
        <v>4791.01</v>
      </c>
      <c r="G54"/>
      <c r="H54"/>
      <c r="I54"/>
    </row>
    <row r="55" spans="1:9" s="22" customFormat="1" x14ac:dyDescent="0.2">
      <c r="A55" s="24"/>
      <c r="B55" s="23"/>
      <c r="C55" s="30"/>
      <c r="D55" s="25"/>
      <c r="E55" s="46"/>
      <c r="F55" s="133" t="str">
        <f t="shared" si="1"/>
        <v/>
      </c>
      <c r="G55" s="21"/>
      <c r="H55" s="21"/>
      <c r="I55" s="21"/>
    </row>
    <row r="56" spans="1:9" x14ac:dyDescent="0.2">
      <c r="A56" s="26"/>
      <c r="B56" s="20"/>
      <c r="C56" s="43"/>
      <c r="D56" s="27"/>
      <c r="E56" s="52" t="s">
        <v>14</v>
      </c>
      <c r="F56" s="134"/>
    </row>
  </sheetData>
  <printOptions horizontalCentered="1" verticalCentered="1"/>
  <pageMargins left="0.39370078740157483" right="0.31496062992125984" top="0.74803149606299213" bottom="0.39370078740157483" header="0.35433070866141736" footer="0.51181102362204722"/>
  <pageSetup paperSize="9" orientation="portrait" r:id="rId1"/>
  <headerFooter alignWithMargins="0">
    <oddHeader>&amp;L&amp;G&amp;RBill N - Furniture/Equipment</oddHeader>
    <oddFooter>&amp;L7253&amp;CN/&amp;P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0"/>
  <sheetViews>
    <sheetView tabSelected="1" view="pageBreakPreview" zoomScaleNormal="100" zoomScaleSheetLayoutView="100" workbookViewId="0">
      <selection sqref="A1:F54"/>
    </sheetView>
  </sheetViews>
  <sheetFormatPr defaultRowHeight="12.75" x14ac:dyDescent="0.2"/>
  <cols>
    <col min="1" max="1" width="7" style="2" customWidth="1"/>
    <col min="2" max="2" width="44.140625" style="3" customWidth="1"/>
    <col min="3" max="3" width="7" style="45" customWidth="1"/>
    <col min="4" max="4" width="7.7109375" style="4" customWidth="1"/>
    <col min="5" max="5" width="12.7109375" style="35" customWidth="1"/>
    <col min="6" max="6" width="12.7109375" style="33" customWidth="1"/>
    <col min="7" max="9" width="9.140625" style="1"/>
  </cols>
  <sheetData>
    <row r="1" spans="1:9" x14ac:dyDescent="0.2">
      <c r="A1" s="50" t="s">
        <v>12</v>
      </c>
      <c r="B1" s="6" t="s">
        <v>0</v>
      </c>
      <c r="C1" s="28" t="s">
        <v>1</v>
      </c>
      <c r="D1" s="5" t="s">
        <v>2</v>
      </c>
      <c r="E1" s="32" t="s">
        <v>3</v>
      </c>
      <c r="F1" s="32" t="s">
        <v>4</v>
      </c>
      <c r="G1"/>
      <c r="H1"/>
      <c r="I1"/>
    </row>
    <row r="2" spans="1:9" x14ac:dyDescent="0.2">
      <c r="A2" s="7"/>
      <c r="B2" s="8"/>
      <c r="C2" s="29"/>
      <c r="D2" s="9"/>
      <c r="E2" s="33"/>
      <c r="F2" s="33" t="str">
        <f>IF(C2&gt;0,C2*E2," ")</f>
        <v xml:space="preserve"> </v>
      </c>
      <c r="G2"/>
      <c r="H2"/>
      <c r="I2"/>
    </row>
    <row r="3" spans="1:9" ht="25.5" x14ac:dyDescent="0.2">
      <c r="A3" s="72"/>
      <c r="B3" s="11" t="s">
        <v>33</v>
      </c>
      <c r="C3" s="73"/>
      <c r="D3" s="74"/>
      <c r="E3" s="75"/>
      <c r="F3" s="75" t="str">
        <f t="shared" ref="F3:F10" si="0">IF(C3&gt;0,C3*E3," ")</f>
        <v xml:space="preserve"> </v>
      </c>
      <c r="G3"/>
      <c r="H3"/>
      <c r="I3"/>
    </row>
    <row r="4" spans="1:9" x14ac:dyDescent="0.2">
      <c r="A4" s="72"/>
      <c r="B4" s="13"/>
      <c r="C4" s="73"/>
      <c r="D4" s="74"/>
      <c r="E4" s="75"/>
      <c r="F4" s="75" t="str">
        <f t="shared" si="0"/>
        <v xml:space="preserve"> </v>
      </c>
      <c r="G4"/>
      <c r="H4"/>
      <c r="I4"/>
    </row>
    <row r="5" spans="1:9" x14ac:dyDescent="0.2">
      <c r="A5" s="76"/>
      <c r="B5" s="80" t="s">
        <v>16</v>
      </c>
      <c r="C5" s="64"/>
      <c r="D5" s="70"/>
      <c r="E5" s="75"/>
      <c r="F5" s="75" t="str">
        <f t="shared" si="0"/>
        <v xml:space="preserve"> </v>
      </c>
      <c r="G5"/>
      <c r="H5"/>
      <c r="I5"/>
    </row>
    <row r="6" spans="1:9" x14ac:dyDescent="0.2">
      <c r="A6" s="76"/>
      <c r="B6" s="55"/>
      <c r="C6" s="64"/>
      <c r="D6" s="70"/>
      <c r="E6" s="75"/>
      <c r="F6" s="75" t="str">
        <f t="shared" si="0"/>
        <v xml:space="preserve"> </v>
      </c>
      <c r="G6"/>
      <c r="H6"/>
      <c r="I6"/>
    </row>
    <row r="7" spans="1:9" x14ac:dyDescent="0.2">
      <c r="A7" s="76"/>
      <c r="B7" s="62" t="s">
        <v>17</v>
      </c>
      <c r="C7" s="64"/>
      <c r="D7" s="70"/>
      <c r="E7" s="75"/>
      <c r="F7" s="75" t="str">
        <f t="shared" si="0"/>
        <v xml:space="preserve"> </v>
      </c>
      <c r="G7"/>
      <c r="H7"/>
      <c r="I7"/>
    </row>
    <row r="8" spans="1:9" x14ac:dyDescent="0.2">
      <c r="A8" s="76"/>
      <c r="B8" s="58"/>
      <c r="C8" s="64"/>
      <c r="D8" s="70"/>
      <c r="E8" s="75"/>
      <c r="F8" s="75" t="str">
        <f t="shared" si="0"/>
        <v xml:space="preserve"> </v>
      </c>
      <c r="G8"/>
      <c r="H8"/>
      <c r="I8"/>
    </row>
    <row r="9" spans="1:9" ht="25.5" x14ac:dyDescent="0.2">
      <c r="A9" s="69"/>
      <c r="B9" s="63" t="s">
        <v>18</v>
      </c>
      <c r="C9" s="64"/>
      <c r="D9" s="70"/>
      <c r="E9" s="75"/>
      <c r="F9" s="75" t="str">
        <f t="shared" si="0"/>
        <v xml:space="preserve"> </v>
      </c>
      <c r="G9"/>
      <c r="H9"/>
      <c r="I9"/>
    </row>
    <row r="10" spans="1:9" x14ac:dyDescent="0.2">
      <c r="A10" s="69"/>
      <c r="B10" s="57"/>
      <c r="C10" s="64"/>
      <c r="D10" s="70"/>
      <c r="E10" s="75"/>
      <c r="F10" s="75" t="str">
        <f t="shared" si="0"/>
        <v xml:space="preserve"> </v>
      </c>
      <c r="G10"/>
      <c r="H10"/>
      <c r="I10"/>
    </row>
    <row r="11" spans="1:9" x14ac:dyDescent="0.2">
      <c r="A11" s="69"/>
      <c r="B11" s="63" t="s">
        <v>34</v>
      </c>
      <c r="C11" s="64"/>
      <c r="D11" s="70"/>
      <c r="E11" s="75"/>
      <c r="F11" s="75"/>
      <c r="G11"/>
      <c r="H11"/>
      <c r="I11"/>
    </row>
    <row r="12" spans="1:9" x14ac:dyDescent="0.2">
      <c r="A12" s="69"/>
      <c r="B12" s="58"/>
      <c r="C12" s="64"/>
      <c r="D12" s="70"/>
      <c r="E12" s="75"/>
      <c r="F12" s="75"/>
      <c r="G12"/>
      <c r="H12"/>
      <c r="I12"/>
    </row>
    <row r="13" spans="1:9" x14ac:dyDescent="0.2">
      <c r="A13" s="69"/>
      <c r="B13" s="82" t="s">
        <v>62</v>
      </c>
      <c r="C13" s="64"/>
      <c r="D13" s="70"/>
      <c r="E13" s="75"/>
      <c r="F13" s="75"/>
      <c r="G13"/>
      <c r="H13"/>
      <c r="I13"/>
    </row>
    <row r="14" spans="1:9" x14ac:dyDescent="0.2">
      <c r="A14" s="69"/>
      <c r="B14" s="71"/>
      <c r="C14" s="64"/>
      <c r="D14" s="70"/>
      <c r="E14" s="75"/>
      <c r="F14" s="75"/>
      <c r="G14"/>
      <c r="H14"/>
      <c r="I14"/>
    </row>
    <row r="15" spans="1:9" ht="76.5" x14ac:dyDescent="0.2">
      <c r="A15" s="67" t="s">
        <v>6</v>
      </c>
      <c r="B15" s="83" t="s">
        <v>35</v>
      </c>
      <c r="C15" s="86">
        <v>1</v>
      </c>
      <c r="D15" s="67" t="s">
        <v>15</v>
      </c>
      <c r="E15" s="33">
        <v>579.37</v>
      </c>
      <c r="F15" s="133">
        <v>2896.85</v>
      </c>
      <c r="G15"/>
      <c r="H15"/>
      <c r="I15"/>
    </row>
    <row r="16" spans="1:9" x14ac:dyDescent="0.2">
      <c r="A16" s="67"/>
      <c r="B16" s="83"/>
      <c r="C16" s="86"/>
      <c r="D16" s="67"/>
      <c r="E16" s="33"/>
      <c r="F16" s="133"/>
      <c r="G16"/>
      <c r="H16"/>
      <c r="I16"/>
    </row>
    <row r="17" spans="1:9" ht="51" x14ac:dyDescent="0.2">
      <c r="A17" s="67" t="s">
        <v>7</v>
      </c>
      <c r="B17" s="132" t="s">
        <v>36</v>
      </c>
      <c r="C17" s="86">
        <v>16</v>
      </c>
      <c r="D17" s="67" t="s">
        <v>15</v>
      </c>
      <c r="E17" s="33"/>
      <c r="F17" s="133"/>
      <c r="G17"/>
      <c r="H17"/>
      <c r="I17"/>
    </row>
    <row r="18" spans="1:9" x14ac:dyDescent="0.2">
      <c r="A18" s="79"/>
      <c r="B18" s="77"/>
      <c r="C18" s="66"/>
      <c r="D18" s="78"/>
      <c r="E18" s="33"/>
      <c r="F18" s="133"/>
      <c r="G18"/>
      <c r="H18"/>
      <c r="I18"/>
    </row>
    <row r="19" spans="1:9" x14ac:dyDescent="0.2">
      <c r="A19" s="79"/>
      <c r="B19" s="82" t="s">
        <v>61</v>
      </c>
      <c r="C19" s="66"/>
      <c r="D19" s="78"/>
      <c r="E19" s="33">
        <v>236.77</v>
      </c>
      <c r="F19" s="133">
        <v>1894.16</v>
      </c>
      <c r="G19"/>
      <c r="H19"/>
      <c r="I19"/>
    </row>
    <row r="20" spans="1:9" x14ac:dyDescent="0.2">
      <c r="A20" s="79"/>
      <c r="B20" s="77"/>
      <c r="C20" s="66"/>
      <c r="D20" s="78"/>
      <c r="E20" s="33"/>
      <c r="F20" s="133"/>
      <c r="G20"/>
      <c r="H20"/>
      <c r="I20"/>
    </row>
    <row r="21" spans="1:9" ht="51" x14ac:dyDescent="0.2">
      <c r="A21" s="79" t="s">
        <v>8</v>
      </c>
      <c r="B21" s="132" t="s">
        <v>36</v>
      </c>
      <c r="C21" s="87">
        <v>4</v>
      </c>
      <c r="D21" s="78" t="s">
        <v>15</v>
      </c>
      <c r="E21" s="33"/>
      <c r="F21" s="133"/>
      <c r="G21"/>
      <c r="H21"/>
      <c r="I21"/>
    </row>
    <row r="22" spans="1:9" x14ac:dyDescent="0.2">
      <c r="A22" s="79"/>
      <c r="B22" s="77"/>
      <c r="C22" s="66"/>
      <c r="D22" s="78"/>
      <c r="E22" s="33"/>
      <c r="F22" s="133"/>
      <c r="G22"/>
      <c r="H22"/>
      <c r="I22"/>
    </row>
    <row r="23" spans="1:9" ht="63.75" x14ac:dyDescent="0.2">
      <c r="A23" s="79" t="s">
        <v>9</v>
      </c>
      <c r="B23" s="88" t="s">
        <v>37</v>
      </c>
      <c r="C23" s="66">
        <v>1</v>
      </c>
      <c r="D23" s="78" t="s">
        <v>15</v>
      </c>
      <c r="E23" s="33"/>
      <c r="F23" s="133"/>
      <c r="G23"/>
      <c r="H23"/>
      <c r="I23"/>
    </row>
    <row r="24" spans="1:9" x14ac:dyDescent="0.2">
      <c r="A24" s="79"/>
      <c r="B24" s="77"/>
      <c r="C24" s="66"/>
      <c r="D24" s="78"/>
      <c r="E24" s="33"/>
      <c r="F24" s="133"/>
      <c r="G24"/>
      <c r="H24"/>
      <c r="I24"/>
    </row>
    <row r="25" spans="1:9" x14ac:dyDescent="0.2">
      <c r="A25" s="67"/>
      <c r="B25" s="135" t="s">
        <v>60</v>
      </c>
      <c r="C25" s="86"/>
      <c r="D25" s="67"/>
      <c r="E25" s="33"/>
      <c r="F25" s="133"/>
      <c r="G25"/>
      <c r="H25"/>
      <c r="I25"/>
    </row>
    <row r="26" spans="1:9" x14ac:dyDescent="0.2">
      <c r="A26" s="79"/>
      <c r="B26" s="77"/>
      <c r="C26" s="66"/>
      <c r="D26" s="78"/>
      <c r="E26" s="33"/>
      <c r="F26" s="133"/>
      <c r="G26"/>
      <c r="H26"/>
      <c r="I26"/>
    </row>
    <row r="27" spans="1:9" ht="51" x14ac:dyDescent="0.2">
      <c r="A27" s="67" t="s">
        <v>10</v>
      </c>
      <c r="B27" s="132" t="s">
        <v>36</v>
      </c>
      <c r="C27" s="86">
        <v>5</v>
      </c>
      <c r="D27" s="67" t="s">
        <v>15</v>
      </c>
      <c r="E27" s="33"/>
      <c r="F27" s="133"/>
      <c r="G27"/>
      <c r="H27"/>
      <c r="I27"/>
    </row>
    <row r="28" spans="1:9" x14ac:dyDescent="0.2">
      <c r="A28" s="79"/>
      <c r="B28" s="77"/>
      <c r="C28" s="66"/>
      <c r="D28" s="78"/>
      <c r="E28" s="33"/>
      <c r="F28" s="133"/>
      <c r="G28"/>
      <c r="H28"/>
      <c r="I28"/>
    </row>
    <row r="29" spans="1:9" x14ac:dyDescent="0.2">
      <c r="A29" s="79"/>
      <c r="B29" s="84"/>
      <c r="C29" s="53"/>
      <c r="D29" s="78"/>
      <c r="E29" s="33"/>
      <c r="F29" s="133"/>
      <c r="G29"/>
      <c r="H29"/>
      <c r="I29"/>
    </row>
    <row r="30" spans="1:9" ht="25.5" x14ac:dyDescent="0.2">
      <c r="A30" s="79" t="s">
        <v>11</v>
      </c>
      <c r="B30" s="132" t="s">
        <v>38</v>
      </c>
      <c r="C30" s="53">
        <v>1</v>
      </c>
      <c r="D30" s="78" t="s">
        <v>15</v>
      </c>
      <c r="E30" s="33"/>
      <c r="F30" s="133"/>
      <c r="G30"/>
      <c r="H30"/>
      <c r="I30"/>
    </row>
    <row r="31" spans="1:9" x14ac:dyDescent="0.2">
      <c r="A31" s="79"/>
      <c r="B31" s="83"/>
      <c r="C31" s="53"/>
      <c r="D31" s="78"/>
      <c r="E31" s="33"/>
      <c r="F31" s="133"/>
      <c r="G31"/>
      <c r="H31"/>
      <c r="I31"/>
    </row>
    <row r="32" spans="1:9" x14ac:dyDescent="0.2">
      <c r="A32" s="79"/>
      <c r="B32" s="65"/>
      <c r="C32" s="53"/>
      <c r="D32" s="54"/>
      <c r="E32" s="33"/>
      <c r="F32" s="133"/>
      <c r="G32"/>
      <c r="H32"/>
      <c r="I32"/>
    </row>
    <row r="33" spans="1:9" x14ac:dyDescent="0.2">
      <c r="A33" s="79"/>
      <c r="B33" s="84"/>
      <c r="C33" s="53"/>
      <c r="D33" s="78"/>
      <c r="E33" s="33"/>
      <c r="F33" s="133"/>
      <c r="G33"/>
      <c r="H33"/>
      <c r="I33"/>
    </row>
    <row r="34" spans="1:9" x14ac:dyDescent="0.2">
      <c r="A34" s="59"/>
      <c r="B34" s="60"/>
      <c r="C34" s="61"/>
      <c r="D34" s="59"/>
      <c r="E34" s="33"/>
      <c r="F34" s="133"/>
      <c r="G34"/>
      <c r="H34"/>
      <c r="I34"/>
    </row>
    <row r="35" spans="1:9" x14ac:dyDescent="0.2">
      <c r="A35" s="79"/>
      <c r="B35" s="89"/>
      <c r="C35" s="53"/>
      <c r="D35" s="78"/>
      <c r="E35" s="33"/>
      <c r="F35" s="133"/>
      <c r="G35"/>
      <c r="H35"/>
      <c r="I35"/>
    </row>
    <row r="36" spans="1:9" x14ac:dyDescent="0.2">
      <c r="A36" s="59"/>
      <c r="B36" s="60"/>
      <c r="C36" s="61"/>
      <c r="D36" s="59"/>
      <c r="E36" s="33"/>
      <c r="F36" s="133"/>
      <c r="G36"/>
      <c r="H36"/>
      <c r="I36"/>
    </row>
    <row r="37" spans="1:9" x14ac:dyDescent="0.2">
      <c r="A37" s="56"/>
      <c r="B37" s="65"/>
      <c r="C37" s="53"/>
      <c r="D37" s="54"/>
      <c r="E37" s="33"/>
      <c r="F37" s="133" t="str">
        <f t="shared" ref="F37:F39" si="1">IF(C37="","",IF(AND(D37&gt;0,E37&gt;0),ROUND(C37*E37,2),"rate"))</f>
        <v/>
      </c>
      <c r="G37"/>
      <c r="H37"/>
      <c r="I37"/>
    </row>
    <row r="38" spans="1:9" x14ac:dyDescent="0.2">
      <c r="A38" s="59"/>
      <c r="B38" s="60"/>
      <c r="C38" s="61"/>
      <c r="D38" s="59"/>
      <c r="E38" s="33"/>
      <c r="F38" s="134" t="str">
        <f t="shared" si="1"/>
        <v/>
      </c>
      <c r="G38"/>
      <c r="H38"/>
      <c r="I38"/>
    </row>
    <row r="39" spans="1:9" s="22" customFormat="1" x14ac:dyDescent="0.2">
      <c r="A39" s="24"/>
      <c r="B39" s="23"/>
      <c r="C39" s="30"/>
      <c r="D39" s="25"/>
      <c r="E39" s="46"/>
      <c r="F39" s="133" t="str">
        <f t="shared" si="1"/>
        <v/>
      </c>
      <c r="G39" s="21"/>
      <c r="H39" s="21"/>
      <c r="I39" s="21"/>
    </row>
    <row r="40" spans="1:9" x14ac:dyDescent="0.2">
      <c r="A40" s="26"/>
      <c r="B40" s="20"/>
      <c r="C40" s="43"/>
      <c r="D40" s="27"/>
      <c r="E40" s="52" t="s">
        <v>14</v>
      </c>
      <c r="F40" s="134">
        <f>SUM(F11:F38)</f>
        <v>4791.01</v>
      </c>
    </row>
    <row r="41" spans="1:9" x14ac:dyDescent="0.2">
      <c r="A41" s="56"/>
      <c r="B41" s="77"/>
      <c r="C41" s="53"/>
      <c r="D41" s="54"/>
      <c r="E41" s="33"/>
      <c r="F41" s="133"/>
      <c r="G41"/>
      <c r="H41"/>
      <c r="I41"/>
    </row>
    <row r="42" spans="1:9" ht="25.5" x14ac:dyDescent="0.2">
      <c r="A42" s="69"/>
      <c r="B42" s="82" t="s">
        <v>57</v>
      </c>
      <c r="C42" s="64"/>
      <c r="D42" s="70"/>
      <c r="E42" s="33"/>
      <c r="F42" s="133"/>
      <c r="G42"/>
      <c r="H42"/>
      <c r="I42"/>
    </row>
    <row r="43" spans="1:9" x14ac:dyDescent="0.2">
      <c r="A43" s="69"/>
      <c r="B43" s="71"/>
      <c r="C43" s="64"/>
      <c r="D43" s="70"/>
      <c r="E43" s="33"/>
      <c r="F43" s="133"/>
      <c r="G43"/>
      <c r="H43"/>
      <c r="I43"/>
    </row>
    <row r="44" spans="1:9" ht="76.5" x14ac:dyDescent="0.2">
      <c r="A44" s="67" t="s">
        <v>6</v>
      </c>
      <c r="B44" s="83" t="s">
        <v>35</v>
      </c>
      <c r="C44" s="86">
        <v>1</v>
      </c>
      <c r="D44" s="67" t="s">
        <v>15</v>
      </c>
      <c r="E44" s="33"/>
      <c r="F44" s="133"/>
      <c r="G44"/>
      <c r="H44"/>
      <c r="I44"/>
    </row>
    <row r="45" spans="1:9" x14ac:dyDescent="0.2">
      <c r="A45" s="67"/>
      <c r="B45" s="83"/>
      <c r="C45" s="86"/>
      <c r="D45" s="67"/>
      <c r="E45" s="33"/>
      <c r="F45" s="133"/>
      <c r="G45"/>
      <c r="H45"/>
      <c r="I45"/>
    </row>
    <row r="46" spans="1:9" ht="51" x14ac:dyDescent="0.2">
      <c r="A46" s="67" t="s">
        <v>7</v>
      </c>
      <c r="B46" s="132" t="s">
        <v>36</v>
      </c>
      <c r="C46" s="86">
        <v>16</v>
      </c>
      <c r="D46" s="67" t="s">
        <v>15</v>
      </c>
      <c r="E46" s="33"/>
      <c r="F46" s="133"/>
      <c r="G46"/>
      <c r="H46"/>
      <c r="I46"/>
    </row>
    <row r="47" spans="1:9" x14ac:dyDescent="0.2">
      <c r="A47" s="79"/>
      <c r="B47" s="77"/>
      <c r="C47" s="66"/>
      <c r="D47" s="78"/>
      <c r="E47" s="33"/>
      <c r="F47" s="133"/>
      <c r="G47"/>
      <c r="H47"/>
      <c r="I47"/>
    </row>
    <row r="48" spans="1:9" ht="25.5" x14ac:dyDescent="0.2">
      <c r="A48" s="79"/>
      <c r="B48" s="82" t="s">
        <v>58</v>
      </c>
      <c r="C48" s="66"/>
      <c r="D48" s="78"/>
      <c r="E48" s="33"/>
      <c r="F48" s="133"/>
      <c r="G48"/>
      <c r="H48"/>
      <c r="I48"/>
    </row>
    <row r="49" spans="1:9" x14ac:dyDescent="0.2">
      <c r="A49" s="79"/>
      <c r="B49" s="77"/>
      <c r="C49" s="66"/>
      <c r="D49" s="78"/>
      <c r="E49" s="75"/>
      <c r="F49" s="133"/>
      <c r="G49"/>
      <c r="H49"/>
      <c r="I49"/>
    </row>
    <row r="50" spans="1:9" ht="51" x14ac:dyDescent="0.2">
      <c r="A50" s="79" t="s">
        <v>8</v>
      </c>
      <c r="B50" s="132" t="s">
        <v>36</v>
      </c>
      <c r="C50" s="87">
        <v>4</v>
      </c>
      <c r="D50" s="78" t="s">
        <v>15</v>
      </c>
      <c r="E50" s="75"/>
      <c r="F50" s="133"/>
      <c r="G50"/>
      <c r="H50"/>
      <c r="I50"/>
    </row>
    <row r="51" spans="1:9" x14ac:dyDescent="0.2">
      <c r="A51" s="79"/>
      <c r="B51" s="77"/>
      <c r="C51" s="66"/>
      <c r="D51" s="78"/>
      <c r="E51" s="75"/>
      <c r="F51" s="133"/>
      <c r="G51"/>
      <c r="H51"/>
      <c r="I51"/>
    </row>
    <row r="52" spans="1:9" ht="63.75" x14ac:dyDescent="0.2">
      <c r="A52" s="79" t="s">
        <v>9</v>
      </c>
      <c r="B52" s="88" t="s">
        <v>37</v>
      </c>
      <c r="C52" s="66">
        <v>1</v>
      </c>
      <c r="D52" s="78" t="s">
        <v>15</v>
      </c>
      <c r="E52" s="75"/>
      <c r="F52" s="133"/>
      <c r="G52"/>
      <c r="H52"/>
      <c r="I52"/>
    </row>
    <row r="53" spans="1:9" x14ac:dyDescent="0.2">
      <c r="A53" s="79"/>
      <c r="B53" s="77"/>
      <c r="C53" s="66"/>
      <c r="D53" s="78"/>
      <c r="E53" s="33"/>
      <c r="F53" s="133"/>
      <c r="G53"/>
      <c r="H53"/>
      <c r="I53"/>
    </row>
    <row r="54" spans="1:9" ht="25.5" x14ac:dyDescent="0.2">
      <c r="A54" s="67"/>
      <c r="B54" s="135" t="s">
        <v>59</v>
      </c>
      <c r="C54" s="86"/>
      <c r="D54" s="67"/>
      <c r="E54" s="33"/>
      <c r="F54" s="133">
        <v>4791.01</v>
      </c>
      <c r="G54"/>
      <c r="H54"/>
      <c r="I54"/>
    </row>
    <row r="55" spans="1:9" x14ac:dyDescent="0.2">
      <c r="A55" s="79"/>
      <c r="B55" s="77"/>
      <c r="C55" s="66"/>
      <c r="D55" s="78"/>
      <c r="E55" s="33"/>
      <c r="F55" s="133"/>
      <c r="G55"/>
      <c r="H55"/>
      <c r="I55"/>
    </row>
    <row r="56" spans="1:9" ht="51" x14ac:dyDescent="0.2">
      <c r="A56" s="67" t="s">
        <v>10</v>
      </c>
      <c r="B56" s="132" t="s">
        <v>36</v>
      </c>
      <c r="C56" s="86">
        <v>5</v>
      </c>
      <c r="D56" s="67" t="s">
        <v>15</v>
      </c>
      <c r="E56" s="33"/>
      <c r="F56" s="133"/>
      <c r="G56"/>
      <c r="H56"/>
      <c r="I56"/>
    </row>
    <row r="57" spans="1:9" x14ac:dyDescent="0.2">
      <c r="A57" s="79"/>
      <c r="B57" s="77"/>
      <c r="C57" s="66"/>
      <c r="D57" s="78"/>
      <c r="E57" s="33"/>
      <c r="F57" s="133"/>
      <c r="G57"/>
      <c r="H57"/>
      <c r="I57"/>
    </row>
    <row r="58" spans="1:9" x14ac:dyDescent="0.2">
      <c r="A58" s="79"/>
      <c r="B58" s="84"/>
      <c r="C58" s="53"/>
      <c r="D58" s="78"/>
      <c r="E58" s="33"/>
      <c r="F58" s="133"/>
      <c r="G58"/>
      <c r="H58"/>
      <c r="I58"/>
    </row>
    <row r="59" spans="1:9" ht="63.75" x14ac:dyDescent="0.2">
      <c r="A59" s="79" t="s">
        <v>11</v>
      </c>
      <c r="B59" s="132" t="s">
        <v>44</v>
      </c>
      <c r="C59" s="53">
        <v>1</v>
      </c>
      <c r="D59" s="78" t="s">
        <v>15</v>
      </c>
      <c r="E59" s="33"/>
      <c r="F59" s="133"/>
      <c r="G59"/>
      <c r="H59"/>
      <c r="I59"/>
    </row>
    <row r="60" spans="1:9" x14ac:dyDescent="0.2">
      <c r="A60" s="79"/>
      <c r="B60" s="77"/>
      <c r="C60" s="66"/>
      <c r="D60" s="78"/>
      <c r="E60" s="33"/>
      <c r="F60" s="133"/>
      <c r="G60"/>
      <c r="H60"/>
      <c r="I60"/>
    </row>
    <row r="61" spans="1:9" x14ac:dyDescent="0.2">
      <c r="A61" s="79"/>
      <c r="B61" s="84"/>
      <c r="C61" s="66"/>
      <c r="D61" s="78"/>
      <c r="E61" s="33"/>
      <c r="F61" s="133"/>
      <c r="G61"/>
      <c r="H61"/>
      <c r="I61"/>
    </row>
    <row r="62" spans="1:9" x14ac:dyDescent="0.2">
      <c r="A62" s="79"/>
      <c r="B62" s="77"/>
      <c r="C62" s="66"/>
      <c r="D62" s="78"/>
      <c r="E62" s="33"/>
      <c r="F62" s="133"/>
      <c r="G62"/>
      <c r="H62"/>
      <c r="I62"/>
    </row>
    <row r="63" spans="1:9" x14ac:dyDescent="0.2">
      <c r="A63" s="79"/>
      <c r="B63" s="84"/>
      <c r="C63" s="66"/>
      <c r="D63" s="78"/>
      <c r="E63" s="33"/>
      <c r="F63" s="133"/>
      <c r="G63"/>
      <c r="H63"/>
      <c r="I63"/>
    </row>
    <row r="64" spans="1:9" x14ac:dyDescent="0.2">
      <c r="A64" s="79"/>
      <c r="B64" s="88"/>
      <c r="C64" s="66"/>
      <c r="D64" s="78"/>
      <c r="E64" s="33"/>
      <c r="F64" s="133"/>
      <c r="G64"/>
      <c r="H64"/>
      <c r="I64"/>
    </row>
    <row r="65" spans="1:9" x14ac:dyDescent="0.2">
      <c r="A65" s="79"/>
      <c r="B65" s="77"/>
      <c r="C65" s="66"/>
      <c r="D65" s="78"/>
      <c r="E65" s="33"/>
      <c r="F65" s="133"/>
      <c r="G65"/>
      <c r="H65"/>
      <c r="I65"/>
    </row>
    <row r="66" spans="1:9" x14ac:dyDescent="0.2">
      <c r="A66" s="79"/>
      <c r="B66" s="77"/>
      <c r="C66" s="66"/>
      <c r="D66" s="78"/>
      <c r="E66" s="33"/>
      <c r="F66" s="133"/>
      <c r="G66"/>
      <c r="H66"/>
      <c r="I66"/>
    </row>
    <row r="67" spans="1:9" x14ac:dyDescent="0.2">
      <c r="A67" s="79"/>
      <c r="B67" s="77"/>
      <c r="C67" s="66"/>
      <c r="D67" s="78"/>
      <c r="E67" s="33"/>
      <c r="F67" s="133"/>
      <c r="G67"/>
      <c r="H67"/>
      <c r="I67"/>
    </row>
    <row r="68" spans="1:9" x14ac:dyDescent="0.2">
      <c r="A68" s="79"/>
      <c r="B68" s="77"/>
      <c r="C68" s="66"/>
      <c r="D68" s="78"/>
      <c r="E68" s="33"/>
      <c r="F68" s="133"/>
      <c r="G68"/>
      <c r="H68"/>
      <c r="I68"/>
    </row>
    <row r="69" spans="1:9" x14ac:dyDescent="0.2">
      <c r="A69" s="79"/>
      <c r="B69" s="77"/>
      <c r="C69" s="66"/>
      <c r="D69" s="78"/>
      <c r="E69" s="33"/>
      <c r="F69" s="133"/>
      <c r="G69"/>
      <c r="H69"/>
      <c r="I69"/>
    </row>
    <row r="70" spans="1:9" x14ac:dyDescent="0.2">
      <c r="A70" s="79"/>
      <c r="B70" s="77"/>
      <c r="C70" s="66"/>
      <c r="D70" s="78"/>
      <c r="E70" s="33"/>
      <c r="F70" s="133"/>
      <c r="G70"/>
      <c r="H70"/>
      <c r="I70"/>
    </row>
    <row r="71" spans="1:9" x14ac:dyDescent="0.2">
      <c r="A71" s="79"/>
      <c r="B71" s="82"/>
      <c r="C71" s="85"/>
      <c r="D71" s="78"/>
      <c r="E71" s="33"/>
      <c r="F71" s="133"/>
      <c r="G71"/>
      <c r="H71"/>
      <c r="I71"/>
    </row>
    <row r="72" spans="1:9" x14ac:dyDescent="0.2">
      <c r="A72" s="59"/>
      <c r="B72" s="60"/>
      <c r="C72" s="61"/>
      <c r="D72" s="59"/>
      <c r="E72" s="33"/>
      <c r="F72" s="133" t="str">
        <f t="shared" ref="F72" si="2">IF(C72="","",IF(AND(D72&gt;0,E72&gt;0),ROUND(C72*E72,2),"rate"))</f>
        <v/>
      </c>
      <c r="G72"/>
      <c r="H72"/>
      <c r="I72"/>
    </row>
    <row r="73" spans="1:9" s="22" customFormat="1" x14ac:dyDescent="0.2">
      <c r="A73" s="24"/>
      <c r="B73" s="23"/>
      <c r="C73" s="30"/>
      <c r="D73" s="25"/>
      <c r="E73" s="46"/>
      <c r="F73" s="46" t="str">
        <f>IF(C73&gt;0,C73*E73," ")</f>
        <v xml:space="preserve"> </v>
      </c>
      <c r="G73" s="21"/>
      <c r="H73" s="21"/>
      <c r="I73" s="21"/>
    </row>
    <row r="74" spans="1:9" x14ac:dyDescent="0.2">
      <c r="A74" s="26"/>
      <c r="B74" s="20"/>
      <c r="C74" s="43"/>
      <c r="D74" s="27"/>
      <c r="E74" s="52" t="s">
        <v>14</v>
      </c>
      <c r="F74" s="34"/>
    </row>
    <row r="75" spans="1:9" x14ac:dyDescent="0.2">
      <c r="A75" s="67"/>
      <c r="B75" s="83"/>
      <c r="C75" s="86"/>
      <c r="D75" s="67"/>
      <c r="E75" s="33"/>
      <c r="F75" s="133"/>
      <c r="G75"/>
      <c r="H75"/>
      <c r="I75"/>
    </row>
    <row r="76" spans="1:9" x14ac:dyDescent="0.2">
      <c r="A76" s="79"/>
      <c r="B76" s="68" t="s">
        <v>42</v>
      </c>
      <c r="C76" s="66"/>
      <c r="D76" s="78"/>
      <c r="E76" s="33"/>
      <c r="F76" s="133"/>
      <c r="G76"/>
      <c r="H76"/>
      <c r="I76"/>
    </row>
    <row r="77" spans="1:9" x14ac:dyDescent="0.2">
      <c r="A77" s="79"/>
      <c r="B77" s="136"/>
      <c r="C77" s="66"/>
      <c r="D77" s="78"/>
      <c r="E77" s="33"/>
      <c r="F77" s="133"/>
      <c r="G77"/>
      <c r="H77"/>
      <c r="I77"/>
    </row>
    <row r="78" spans="1:9" ht="25.5" x14ac:dyDescent="0.2">
      <c r="A78" s="79"/>
      <c r="B78" s="77" t="s">
        <v>43</v>
      </c>
      <c r="C78" s="66"/>
      <c r="D78" s="78"/>
      <c r="E78" s="33"/>
      <c r="F78" s="133"/>
      <c r="G78"/>
      <c r="H78"/>
      <c r="I78"/>
    </row>
    <row r="79" spans="1:9" x14ac:dyDescent="0.2">
      <c r="A79" s="79"/>
      <c r="B79" s="136"/>
      <c r="C79" s="66"/>
      <c r="D79" s="78"/>
      <c r="E79" s="33"/>
      <c r="F79" s="133"/>
      <c r="G79"/>
      <c r="H79"/>
      <c r="I79"/>
    </row>
    <row r="80" spans="1:9" x14ac:dyDescent="0.2">
      <c r="A80" s="79" t="s">
        <v>6</v>
      </c>
      <c r="B80" s="84" t="s">
        <v>40</v>
      </c>
      <c r="C80" s="66"/>
      <c r="D80" s="78" t="s">
        <v>39</v>
      </c>
      <c r="E80" s="75"/>
      <c r="F80" s="133"/>
      <c r="G80"/>
      <c r="H80"/>
      <c r="I80"/>
    </row>
    <row r="81" spans="1:9" x14ac:dyDescent="0.2">
      <c r="A81" s="79"/>
      <c r="B81" s="90"/>
      <c r="C81" s="87"/>
      <c r="D81" s="78"/>
      <c r="E81" s="75"/>
      <c r="F81" s="133"/>
      <c r="G81"/>
      <c r="H81"/>
      <c r="I81"/>
    </row>
    <row r="82" spans="1:9" x14ac:dyDescent="0.2">
      <c r="A82" s="67" t="s">
        <v>7</v>
      </c>
      <c r="B82" s="90" t="s">
        <v>41</v>
      </c>
      <c r="C82" s="61"/>
      <c r="D82" s="67" t="s">
        <v>39</v>
      </c>
      <c r="E82" s="75"/>
      <c r="F82" s="133"/>
      <c r="G82"/>
      <c r="H82"/>
      <c r="I82"/>
    </row>
    <row r="83" spans="1:9" x14ac:dyDescent="0.2">
      <c r="A83" s="79"/>
      <c r="B83" s="88"/>
      <c r="C83" s="66"/>
      <c r="D83" s="78"/>
      <c r="E83" s="75"/>
      <c r="F83" s="133"/>
      <c r="G83"/>
      <c r="H83"/>
      <c r="I83"/>
    </row>
    <row r="84" spans="1:9" x14ac:dyDescent="0.2">
      <c r="A84" s="79"/>
      <c r="B84" s="77"/>
      <c r="C84" s="66"/>
      <c r="D84" s="78"/>
      <c r="E84" s="33"/>
      <c r="F84" s="133"/>
      <c r="G84"/>
      <c r="H84"/>
      <c r="I84"/>
    </row>
    <row r="85" spans="1:9" x14ac:dyDescent="0.2">
      <c r="A85" s="67"/>
      <c r="B85" s="137" t="s">
        <v>45</v>
      </c>
      <c r="C85" s="86"/>
      <c r="D85" s="67"/>
      <c r="E85" s="33"/>
      <c r="F85" s="133"/>
      <c r="G85"/>
      <c r="H85"/>
      <c r="I85"/>
    </row>
    <row r="86" spans="1:9" x14ac:dyDescent="0.2">
      <c r="A86" s="79"/>
      <c r="B86" s="77"/>
      <c r="C86" s="66"/>
      <c r="D86" s="78"/>
      <c r="E86" s="33"/>
      <c r="F86" s="133"/>
      <c r="G86"/>
      <c r="H86"/>
      <c r="I86"/>
    </row>
    <row r="87" spans="1:9" ht="25.5" x14ac:dyDescent="0.2">
      <c r="A87" s="67"/>
      <c r="B87" s="135" t="s">
        <v>46</v>
      </c>
      <c r="C87" s="86"/>
      <c r="D87" s="67"/>
      <c r="E87" s="33"/>
      <c r="F87" s="133"/>
      <c r="G87"/>
      <c r="H87"/>
      <c r="I87"/>
    </row>
    <row r="88" spans="1:9" x14ac:dyDescent="0.2">
      <c r="A88" s="79"/>
      <c r="B88" s="77"/>
      <c r="C88" s="66"/>
      <c r="D88" s="78"/>
      <c r="E88" s="33"/>
      <c r="F88" s="133"/>
      <c r="G88"/>
      <c r="H88"/>
      <c r="I88"/>
    </row>
    <row r="89" spans="1:9" x14ac:dyDescent="0.2">
      <c r="A89" s="79" t="s">
        <v>8</v>
      </c>
      <c r="B89" s="84" t="s">
        <v>47</v>
      </c>
      <c r="C89" s="53">
        <v>2</v>
      </c>
      <c r="D89" s="78" t="s">
        <v>15</v>
      </c>
      <c r="E89" s="33"/>
      <c r="F89" s="133"/>
      <c r="G89"/>
      <c r="H89"/>
      <c r="I89"/>
    </row>
    <row r="90" spans="1:9" x14ac:dyDescent="0.2">
      <c r="A90" s="79"/>
      <c r="B90" s="132"/>
      <c r="C90" s="53"/>
      <c r="D90" s="78"/>
      <c r="E90" s="33"/>
      <c r="F90" s="133"/>
      <c r="G90"/>
      <c r="H90"/>
      <c r="I90"/>
    </row>
    <row r="91" spans="1:9" x14ac:dyDescent="0.2">
      <c r="A91" s="79"/>
      <c r="B91" s="77"/>
      <c r="C91" s="66"/>
      <c r="D91" s="78"/>
      <c r="E91" s="33"/>
      <c r="F91" s="133"/>
      <c r="G91"/>
      <c r="H91"/>
      <c r="I91"/>
    </row>
    <row r="92" spans="1:9" x14ac:dyDescent="0.2">
      <c r="A92" s="79"/>
      <c r="B92" s="84"/>
      <c r="C92" s="66"/>
      <c r="D92" s="78"/>
      <c r="E92" s="33"/>
      <c r="F92" s="133"/>
      <c r="G92"/>
      <c r="H92"/>
      <c r="I92"/>
    </row>
    <row r="93" spans="1:9" x14ac:dyDescent="0.2">
      <c r="A93" s="79"/>
      <c r="B93" s="77"/>
      <c r="C93" s="66"/>
      <c r="D93" s="78"/>
      <c r="E93" s="33"/>
      <c r="F93" s="133"/>
      <c r="G93"/>
      <c r="H93"/>
      <c r="I93"/>
    </row>
    <row r="94" spans="1:9" x14ac:dyDescent="0.2">
      <c r="A94" s="79"/>
      <c r="B94" s="84"/>
      <c r="C94" s="66"/>
      <c r="D94" s="78"/>
      <c r="E94" s="33"/>
      <c r="F94" s="133"/>
      <c r="G94"/>
      <c r="H94"/>
      <c r="I94"/>
    </row>
    <row r="95" spans="1:9" x14ac:dyDescent="0.2">
      <c r="A95" s="79"/>
      <c r="B95" s="88"/>
      <c r="C95" s="66"/>
      <c r="D95" s="78"/>
      <c r="E95" s="33"/>
      <c r="F95" s="133"/>
      <c r="G95"/>
      <c r="H95"/>
      <c r="I95"/>
    </row>
    <row r="96" spans="1:9" x14ac:dyDescent="0.2">
      <c r="A96" s="79"/>
      <c r="B96" s="77"/>
      <c r="C96" s="66"/>
      <c r="D96" s="78"/>
      <c r="E96" s="33"/>
      <c r="F96" s="133"/>
      <c r="G96"/>
      <c r="H96"/>
      <c r="I96"/>
    </row>
    <row r="97" spans="1:9" x14ac:dyDescent="0.2">
      <c r="A97" s="79"/>
      <c r="B97" s="82"/>
      <c r="C97" s="85"/>
      <c r="D97" s="78"/>
      <c r="E97" s="33"/>
      <c r="F97" s="133"/>
      <c r="G97"/>
      <c r="H97"/>
      <c r="I97"/>
    </row>
    <row r="98" spans="1:9" x14ac:dyDescent="0.2">
      <c r="A98" s="79"/>
      <c r="B98" s="68"/>
      <c r="C98" s="66"/>
      <c r="D98" s="78"/>
      <c r="E98" s="33"/>
      <c r="F98" s="133"/>
      <c r="G98"/>
      <c r="H98"/>
      <c r="I98"/>
    </row>
    <row r="99" spans="1:9" x14ac:dyDescent="0.2">
      <c r="A99" s="79"/>
      <c r="B99" s="136"/>
      <c r="C99" s="66"/>
      <c r="D99" s="78"/>
      <c r="E99" s="33"/>
      <c r="F99" s="133"/>
      <c r="G99"/>
      <c r="H99"/>
      <c r="I99"/>
    </row>
    <row r="100" spans="1:9" x14ac:dyDescent="0.2">
      <c r="A100" s="79"/>
      <c r="B100" s="77"/>
      <c r="C100" s="66"/>
      <c r="D100" s="78"/>
      <c r="E100" s="33"/>
      <c r="F100" s="133"/>
      <c r="G100"/>
      <c r="H100"/>
      <c r="I100"/>
    </row>
    <row r="101" spans="1:9" x14ac:dyDescent="0.2">
      <c r="A101" s="79"/>
      <c r="B101" s="77"/>
      <c r="C101" s="66"/>
      <c r="D101" s="78"/>
      <c r="E101" s="33"/>
      <c r="F101" s="133"/>
      <c r="G101"/>
      <c r="H101"/>
      <c r="I101"/>
    </row>
    <row r="102" spans="1:9" x14ac:dyDescent="0.2">
      <c r="A102" s="79"/>
      <c r="B102" s="77"/>
      <c r="C102" s="66"/>
      <c r="D102" s="78"/>
      <c r="E102" s="33"/>
      <c r="F102" s="133"/>
      <c r="G102"/>
      <c r="H102"/>
      <c r="I102"/>
    </row>
    <row r="103" spans="1:9" x14ac:dyDescent="0.2">
      <c r="A103" s="79"/>
      <c r="B103" s="77"/>
      <c r="C103" s="66"/>
      <c r="D103" s="78"/>
      <c r="E103" s="33"/>
      <c r="F103" s="133"/>
      <c r="G103"/>
      <c r="H103"/>
      <c r="I103"/>
    </row>
    <row r="104" spans="1:9" x14ac:dyDescent="0.2">
      <c r="A104" s="79"/>
      <c r="B104" s="77"/>
      <c r="C104" s="66"/>
      <c r="D104" s="78"/>
      <c r="E104" s="33"/>
      <c r="F104" s="133"/>
      <c r="G104"/>
      <c r="H104"/>
      <c r="I104"/>
    </row>
    <row r="105" spans="1:9" x14ac:dyDescent="0.2">
      <c r="A105" s="79"/>
      <c r="B105" s="77"/>
      <c r="C105" s="66"/>
      <c r="D105" s="78"/>
      <c r="E105" s="33"/>
      <c r="F105" s="133"/>
      <c r="G105"/>
      <c r="H105"/>
      <c r="I105"/>
    </row>
    <row r="106" spans="1:9" x14ac:dyDescent="0.2">
      <c r="A106" s="79"/>
      <c r="B106" s="77"/>
      <c r="C106" s="66"/>
      <c r="D106" s="78"/>
      <c r="E106" s="33"/>
      <c r="F106" s="133"/>
      <c r="G106"/>
      <c r="H106"/>
      <c r="I106"/>
    </row>
    <row r="107" spans="1:9" x14ac:dyDescent="0.2">
      <c r="A107" s="79"/>
      <c r="B107" s="77"/>
      <c r="C107" s="66"/>
      <c r="D107" s="78"/>
      <c r="E107" s="33"/>
      <c r="F107" s="133"/>
      <c r="G107"/>
      <c r="H107"/>
      <c r="I107"/>
    </row>
    <row r="108" spans="1:9" x14ac:dyDescent="0.2">
      <c r="A108" s="79"/>
      <c r="B108" s="77"/>
      <c r="C108" s="66"/>
      <c r="D108" s="78"/>
      <c r="E108" s="33"/>
      <c r="F108" s="133"/>
      <c r="G108"/>
      <c r="H108"/>
      <c r="I108"/>
    </row>
    <row r="109" spans="1:9" x14ac:dyDescent="0.2">
      <c r="A109" s="79"/>
      <c r="B109" s="77"/>
      <c r="C109" s="66"/>
      <c r="D109" s="78"/>
      <c r="E109" s="33"/>
      <c r="F109" s="133"/>
      <c r="G109"/>
      <c r="H109"/>
      <c r="I109"/>
    </row>
    <row r="110" spans="1:9" x14ac:dyDescent="0.2">
      <c r="A110" s="79"/>
      <c r="B110" s="77"/>
      <c r="C110" s="66"/>
      <c r="D110" s="78"/>
      <c r="E110" s="33"/>
      <c r="F110" s="133"/>
      <c r="G110"/>
      <c r="H110"/>
      <c r="I110"/>
    </row>
    <row r="111" spans="1:9" x14ac:dyDescent="0.2">
      <c r="A111" s="79"/>
      <c r="B111" s="77"/>
      <c r="C111" s="66"/>
      <c r="D111" s="78"/>
      <c r="E111" s="33"/>
      <c r="F111" s="133"/>
      <c r="G111"/>
      <c r="H111"/>
      <c r="I111"/>
    </row>
    <row r="112" spans="1:9" x14ac:dyDescent="0.2">
      <c r="A112" s="79"/>
      <c r="B112" s="77"/>
      <c r="C112" s="66"/>
      <c r="D112" s="78"/>
      <c r="E112" s="33"/>
      <c r="F112" s="133"/>
      <c r="G112"/>
      <c r="H112"/>
      <c r="I112"/>
    </row>
    <row r="113" spans="1:9" x14ac:dyDescent="0.2">
      <c r="A113" s="79"/>
      <c r="B113" s="77"/>
      <c r="C113" s="66"/>
      <c r="D113" s="78"/>
      <c r="E113" s="33"/>
      <c r="F113" s="133"/>
      <c r="G113"/>
      <c r="H113"/>
      <c r="I113"/>
    </row>
    <row r="114" spans="1:9" x14ac:dyDescent="0.2">
      <c r="A114" s="79"/>
      <c r="B114" s="77"/>
      <c r="C114" s="66"/>
      <c r="D114" s="78"/>
      <c r="E114" s="33"/>
      <c r="F114" s="133"/>
      <c r="G114"/>
      <c r="H114"/>
      <c r="I114"/>
    </row>
    <row r="115" spans="1:9" x14ac:dyDescent="0.2">
      <c r="A115" s="79"/>
      <c r="B115" s="77"/>
      <c r="C115" s="66"/>
      <c r="D115" s="78"/>
      <c r="E115" s="33"/>
      <c r="F115" s="133"/>
      <c r="G115"/>
      <c r="H115"/>
      <c r="I115"/>
    </row>
    <row r="116" spans="1:9" x14ac:dyDescent="0.2">
      <c r="A116" s="79"/>
      <c r="B116" s="77"/>
      <c r="C116" s="66"/>
      <c r="D116" s="78"/>
      <c r="E116" s="33"/>
      <c r="F116" s="133"/>
      <c r="G116"/>
      <c r="H116"/>
      <c r="I116"/>
    </row>
    <row r="117" spans="1:9" x14ac:dyDescent="0.2">
      <c r="A117" s="79"/>
      <c r="B117" s="77"/>
      <c r="C117" s="66"/>
      <c r="D117" s="78"/>
      <c r="E117" s="33"/>
      <c r="F117" s="133"/>
      <c r="G117"/>
      <c r="H117"/>
      <c r="I117"/>
    </row>
    <row r="118" spans="1:9" x14ac:dyDescent="0.2">
      <c r="A118" s="79"/>
      <c r="B118" s="77"/>
      <c r="C118" s="66"/>
      <c r="D118" s="78"/>
      <c r="E118" s="33"/>
      <c r="F118" s="133"/>
      <c r="G118"/>
      <c r="H118"/>
      <c r="I118"/>
    </row>
    <row r="119" spans="1:9" x14ac:dyDescent="0.2">
      <c r="A119" s="79"/>
      <c r="B119" s="77"/>
      <c r="C119" s="66"/>
      <c r="D119" s="78"/>
      <c r="E119" s="33"/>
      <c r="F119" s="133"/>
      <c r="G119"/>
      <c r="H119"/>
      <c r="I119"/>
    </row>
    <row r="120" spans="1:9" x14ac:dyDescent="0.2">
      <c r="A120" s="79"/>
      <c r="B120" s="77"/>
      <c r="C120" s="66"/>
      <c r="D120" s="78"/>
      <c r="E120" s="33"/>
      <c r="F120" s="133"/>
      <c r="G120"/>
      <c r="H120"/>
      <c r="I120"/>
    </row>
    <row r="121" spans="1:9" x14ac:dyDescent="0.2">
      <c r="A121" s="79"/>
      <c r="B121" s="77"/>
      <c r="C121" s="66"/>
      <c r="D121" s="78"/>
      <c r="E121" s="33"/>
      <c r="F121" s="133"/>
      <c r="G121"/>
      <c r="H121"/>
      <c r="I121"/>
    </row>
    <row r="122" spans="1:9" x14ac:dyDescent="0.2">
      <c r="A122" s="79"/>
      <c r="B122" s="77"/>
      <c r="C122" s="66"/>
      <c r="D122" s="78"/>
      <c r="E122" s="33"/>
      <c r="F122" s="133"/>
      <c r="G122"/>
      <c r="H122"/>
      <c r="I122"/>
    </row>
    <row r="123" spans="1:9" x14ac:dyDescent="0.2">
      <c r="A123" s="79"/>
      <c r="B123" s="77"/>
      <c r="C123" s="66"/>
      <c r="D123" s="78"/>
      <c r="E123" s="33"/>
      <c r="F123" s="133"/>
      <c r="G123"/>
      <c r="H123"/>
      <c r="I123"/>
    </row>
    <row r="124" spans="1:9" x14ac:dyDescent="0.2">
      <c r="A124" s="79"/>
      <c r="B124" s="77"/>
      <c r="C124" s="66"/>
      <c r="D124" s="78"/>
      <c r="E124" s="33"/>
      <c r="F124" s="133"/>
      <c r="G124"/>
      <c r="H124"/>
      <c r="I124"/>
    </row>
    <row r="125" spans="1:9" x14ac:dyDescent="0.2">
      <c r="A125" s="79"/>
      <c r="B125" s="136"/>
      <c r="C125" s="66"/>
      <c r="D125" s="78"/>
      <c r="E125" s="33"/>
      <c r="F125" s="133"/>
      <c r="G125"/>
      <c r="H125"/>
      <c r="I125"/>
    </row>
    <row r="126" spans="1:9" x14ac:dyDescent="0.2">
      <c r="A126" s="79"/>
      <c r="B126" s="84"/>
      <c r="C126" s="66"/>
      <c r="D126" s="78"/>
      <c r="E126" s="33"/>
      <c r="F126" s="133"/>
      <c r="G126"/>
      <c r="H126"/>
      <c r="I126"/>
    </row>
    <row r="127" spans="1:9" x14ac:dyDescent="0.2">
      <c r="A127" s="79"/>
      <c r="B127" s="90"/>
      <c r="C127" s="87"/>
      <c r="D127" s="78"/>
      <c r="E127" s="33"/>
      <c r="F127" s="133"/>
      <c r="G127"/>
      <c r="H127"/>
      <c r="I127"/>
    </row>
    <row r="128" spans="1:9" x14ac:dyDescent="0.2">
      <c r="A128" s="67"/>
      <c r="B128" s="90"/>
      <c r="C128" s="61"/>
      <c r="D128" s="67"/>
      <c r="E128" s="33"/>
      <c r="F128" s="133" t="str">
        <f t="shared" ref="F128:F129" si="3">IF(C128="","",IF(AND(D128&gt;0,E128&gt;0),ROUND(C128*E128,2),"rate"))</f>
        <v/>
      </c>
      <c r="G128"/>
      <c r="H128"/>
      <c r="I128"/>
    </row>
    <row r="129" spans="1:9" x14ac:dyDescent="0.2">
      <c r="A129" s="59"/>
      <c r="B129" s="60"/>
      <c r="C129" s="61"/>
      <c r="D129" s="59"/>
      <c r="E129" s="33"/>
      <c r="F129" s="133" t="str">
        <f t="shared" si="3"/>
        <v/>
      </c>
      <c r="G129"/>
      <c r="H129"/>
      <c r="I129"/>
    </row>
    <row r="130" spans="1:9" s="22" customFormat="1" x14ac:dyDescent="0.2">
      <c r="A130" s="24"/>
      <c r="B130" s="23"/>
      <c r="C130" s="30"/>
      <c r="D130" s="25"/>
      <c r="E130" s="46"/>
      <c r="F130" s="46" t="str">
        <f>IF(C130&gt;0,C130*E130," ")</f>
        <v xml:space="preserve"> </v>
      </c>
      <c r="G130" s="21"/>
      <c r="H130" s="21"/>
      <c r="I130" s="21"/>
    </row>
    <row r="131" spans="1:9" x14ac:dyDescent="0.2">
      <c r="A131" s="26"/>
      <c r="B131" s="20"/>
      <c r="C131" s="43"/>
      <c r="D131" s="27"/>
      <c r="E131" s="52" t="s">
        <v>14</v>
      </c>
      <c r="F131" s="34"/>
    </row>
    <row r="132" spans="1:9" x14ac:dyDescent="0.2">
      <c r="A132" s="94"/>
      <c r="B132" s="95" t="s">
        <v>31</v>
      </c>
      <c r="C132" s="29"/>
      <c r="D132" s="96"/>
      <c r="E132" s="33"/>
      <c r="F132" s="75" t="str">
        <f t="shared" ref="F132:F147" si="4">IF(C132&gt;0,C132*E132," ")</f>
        <v xml:space="preserve"> </v>
      </c>
      <c r="G132"/>
      <c r="H132"/>
      <c r="I132"/>
    </row>
    <row r="133" spans="1:9" x14ac:dyDescent="0.2">
      <c r="A133" s="94"/>
      <c r="B133" s="95"/>
      <c r="C133" s="29"/>
      <c r="D133" s="96"/>
      <c r="E133" s="33"/>
      <c r="F133" s="75" t="str">
        <f t="shared" si="4"/>
        <v xml:space="preserve"> </v>
      </c>
      <c r="G133"/>
      <c r="H133"/>
      <c r="I133"/>
    </row>
    <row r="134" spans="1:9" x14ac:dyDescent="0.2">
      <c r="A134" s="94"/>
      <c r="B134" s="91" t="s">
        <v>32</v>
      </c>
      <c r="C134" s="29"/>
      <c r="D134" s="96"/>
      <c r="E134" s="33"/>
      <c r="F134" s="75"/>
      <c r="G134"/>
      <c r="H134"/>
      <c r="I134"/>
    </row>
    <row r="135" spans="1:9" x14ac:dyDescent="0.2">
      <c r="A135" s="94"/>
      <c r="B135" s="95"/>
      <c r="C135" s="29"/>
      <c r="D135" s="96"/>
      <c r="E135" s="33"/>
      <c r="F135" s="75"/>
      <c r="G135"/>
      <c r="H135"/>
      <c r="I135"/>
    </row>
    <row r="136" spans="1:9" x14ac:dyDescent="0.2">
      <c r="A136" s="116"/>
      <c r="B136" s="91" t="s">
        <v>65</v>
      </c>
      <c r="C136" s="53"/>
      <c r="D136" s="54"/>
      <c r="E136" s="33"/>
      <c r="F136" s="33">
        <f>F40</f>
        <v>4791.01</v>
      </c>
      <c r="G136"/>
      <c r="H136"/>
      <c r="I136"/>
    </row>
    <row r="137" spans="1:9" x14ac:dyDescent="0.2">
      <c r="A137" s="116"/>
      <c r="B137" s="55"/>
      <c r="C137" s="53"/>
      <c r="D137" s="54"/>
      <c r="E137" s="33"/>
      <c r="F137" s="33" t="str">
        <f t="shared" si="4"/>
        <v xml:space="preserve"> </v>
      </c>
      <c r="G137"/>
      <c r="H137"/>
      <c r="I137"/>
    </row>
    <row r="138" spans="1:9" x14ac:dyDescent="0.2">
      <c r="A138" s="116"/>
      <c r="B138" s="91" t="s">
        <v>66</v>
      </c>
      <c r="C138" s="53"/>
      <c r="D138" s="54"/>
      <c r="E138" s="33"/>
      <c r="F138" s="33">
        <f>F74</f>
        <v>0</v>
      </c>
      <c r="G138"/>
      <c r="H138"/>
      <c r="I138"/>
    </row>
    <row r="139" spans="1:9" x14ac:dyDescent="0.2">
      <c r="A139" s="116"/>
      <c r="B139" s="58"/>
      <c r="C139" s="53"/>
      <c r="D139" s="54"/>
      <c r="E139" s="33"/>
      <c r="F139" s="33" t="str">
        <f t="shared" si="4"/>
        <v xml:space="preserve"> </v>
      </c>
      <c r="G139"/>
      <c r="H139"/>
      <c r="I139"/>
    </row>
    <row r="140" spans="1:9" ht="13.5" customHeight="1" x14ac:dyDescent="0.2">
      <c r="A140" s="56"/>
      <c r="B140" s="63"/>
      <c r="C140" s="53"/>
      <c r="D140" s="54"/>
      <c r="E140" s="33"/>
      <c r="F140" s="75" t="str">
        <f t="shared" si="4"/>
        <v xml:space="preserve"> </v>
      </c>
      <c r="G140"/>
      <c r="H140"/>
      <c r="I140"/>
    </row>
    <row r="141" spans="1:9" ht="12.75" customHeight="1" x14ac:dyDescent="0.2">
      <c r="A141" s="56"/>
      <c r="B141" s="57"/>
      <c r="C141" s="53"/>
      <c r="D141" s="54"/>
      <c r="E141" s="33"/>
      <c r="F141" s="75" t="str">
        <f t="shared" si="4"/>
        <v xml:space="preserve"> </v>
      </c>
      <c r="G141"/>
      <c r="H141"/>
      <c r="I141"/>
    </row>
    <row r="142" spans="1:9" x14ac:dyDescent="0.2">
      <c r="A142" s="56"/>
      <c r="B142" s="63"/>
      <c r="C142" s="53"/>
      <c r="D142" s="54"/>
      <c r="E142" s="33"/>
      <c r="F142" s="75" t="str">
        <f t="shared" si="4"/>
        <v xml:space="preserve"> </v>
      </c>
      <c r="G142"/>
      <c r="H142"/>
      <c r="I142"/>
    </row>
    <row r="143" spans="1:9" ht="10.5" customHeight="1" x14ac:dyDescent="0.2">
      <c r="A143" s="56"/>
      <c r="B143" s="58"/>
      <c r="C143" s="53"/>
      <c r="D143" s="54"/>
      <c r="E143" s="33"/>
      <c r="F143" s="75" t="str">
        <f t="shared" si="4"/>
        <v xml:space="preserve"> </v>
      </c>
      <c r="G143"/>
      <c r="H143"/>
      <c r="I143"/>
    </row>
    <row r="144" spans="1:9" x14ac:dyDescent="0.2">
      <c r="A144" s="56"/>
      <c r="B144" s="82"/>
      <c r="C144" s="53"/>
      <c r="D144" s="54"/>
      <c r="E144" s="33"/>
      <c r="F144" s="75" t="str">
        <f t="shared" si="4"/>
        <v xml:space="preserve"> </v>
      </c>
      <c r="G144"/>
      <c r="H144"/>
      <c r="I144"/>
    </row>
    <row r="145" spans="1:9" ht="11.25" customHeight="1" x14ac:dyDescent="0.2">
      <c r="A145" s="56"/>
      <c r="B145" s="58"/>
      <c r="C145" s="53"/>
      <c r="D145" s="54"/>
      <c r="E145" s="33"/>
      <c r="F145" s="75" t="str">
        <f t="shared" si="4"/>
        <v xml:space="preserve"> </v>
      </c>
      <c r="G145"/>
      <c r="H145"/>
      <c r="I145"/>
    </row>
    <row r="146" spans="1:9" x14ac:dyDescent="0.2">
      <c r="A146" s="59"/>
      <c r="B146" s="83"/>
      <c r="C146" s="61"/>
      <c r="D146" s="67"/>
      <c r="E146" s="33"/>
      <c r="F146" s="33" t="str">
        <f t="shared" si="4"/>
        <v xml:space="preserve"> </v>
      </c>
      <c r="G146"/>
      <c r="H146"/>
      <c r="I146"/>
    </row>
    <row r="147" spans="1:9" x14ac:dyDescent="0.2">
      <c r="A147" s="56"/>
      <c r="B147" s="58"/>
      <c r="C147" s="53"/>
      <c r="D147" s="54"/>
      <c r="E147" s="33"/>
      <c r="F147" s="33" t="str">
        <f t="shared" si="4"/>
        <v xml:space="preserve"> </v>
      </c>
      <c r="G147"/>
      <c r="H147"/>
      <c r="I147"/>
    </row>
    <row r="148" spans="1:9" x14ac:dyDescent="0.2">
      <c r="A148" s="56"/>
      <c r="B148" s="89"/>
      <c r="C148" s="53"/>
      <c r="D148" s="54"/>
      <c r="E148" s="33"/>
      <c r="G148"/>
      <c r="H148"/>
      <c r="I148"/>
    </row>
    <row r="149" spans="1:9" x14ac:dyDescent="0.2">
      <c r="A149" s="56"/>
      <c r="B149" s="58"/>
      <c r="C149" s="53"/>
      <c r="D149" s="54"/>
      <c r="E149" s="33"/>
      <c r="G149"/>
      <c r="H149"/>
      <c r="I149"/>
    </row>
    <row r="150" spans="1:9" x14ac:dyDescent="0.2">
      <c r="A150" s="79"/>
      <c r="B150" s="84"/>
      <c r="C150" s="53"/>
      <c r="D150" s="78"/>
      <c r="E150" s="33"/>
      <c r="G150"/>
      <c r="H150"/>
      <c r="I150"/>
    </row>
    <row r="151" spans="1:9" x14ac:dyDescent="0.2">
      <c r="A151" s="56"/>
      <c r="B151" s="58"/>
      <c r="C151" s="53"/>
      <c r="D151" s="54"/>
      <c r="E151" s="33"/>
      <c r="G151"/>
      <c r="H151"/>
      <c r="I151"/>
    </row>
    <row r="152" spans="1:9" s="121" customFormat="1" x14ac:dyDescent="0.2">
      <c r="A152" s="117"/>
      <c r="B152" s="84"/>
      <c r="C152" s="118"/>
      <c r="D152" s="119"/>
      <c r="E152" s="120"/>
      <c r="F152" s="120"/>
    </row>
    <row r="153" spans="1:9" x14ac:dyDescent="0.2">
      <c r="A153" s="56"/>
      <c r="B153" s="58"/>
      <c r="C153" s="53"/>
      <c r="D153" s="54"/>
      <c r="E153" s="33"/>
      <c r="G153"/>
      <c r="H153"/>
      <c r="I153"/>
    </row>
    <row r="154" spans="1:9" x14ac:dyDescent="0.2">
      <c r="A154" s="79"/>
      <c r="B154" s="81"/>
      <c r="C154" s="53"/>
      <c r="D154" s="78"/>
      <c r="E154" s="33"/>
      <c r="G154"/>
      <c r="H154"/>
      <c r="I154"/>
    </row>
    <row r="155" spans="1:9" x14ac:dyDescent="0.2">
      <c r="A155" s="56"/>
      <c r="B155" s="95"/>
      <c r="C155" s="29"/>
      <c r="D155" s="96"/>
      <c r="E155" s="33"/>
    </row>
    <row r="156" spans="1:9" x14ac:dyDescent="0.2">
      <c r="A156" s="79"/>
      <c r="B156" s="122"/>
      <c r="C156" s="123"/>
      <c r="D156" s="104"/>
      <c r="E156" s="33"/>
    </row>
    <row r="157" spans="1:9" x14ac:dyDescent="0.2">
      <c r="A157" s="56"/>
      <c r="B157" s="95"/>
      <c r="C157" s="29"/>
      <c r="D157" s="96"/>
      <c r="E157" s="33"/>
    </row>
    <row r="158" spans="1:9" x14ac:dyDescent="0.2">
      <c r="A158" s="79"/>
      <c r="B158" s="124"/>
      <c r="C158" s="29"/>
      <c r="D158" s="104"/>
      <c r="E158" s="33"/>
    </row>
    <row r="159" spans="1:9" x14ac:dyDescent="0.2">
      <c r="A159" s="56"/>
      <c r="B159" s="95"/>
      <c r="C159" s="29"/>
      <c r="D159" s="96"/>
      <c r="E159" s="33"/>
    </row>
    <row r="160" spans="1:9" x14ac:dyDescent="0.2">
      <c r="A160" s="79"/>
      <c r="B160" s="122"/>
      <c r="C160" s="29"/>
      <c r="D160" s="104"/>
      <c r="E160" s="33"/>
    </row>
    <row r="161" spans="1:5" x14ac:dyDescent="0.2">
      <c r="A161" s="56"/>
      <c r="B161" s="95"/>
      <c r="C161" s="29"/>
      <c r="D161" s="96"/>
      <c r="E161" s="33"/>
    </row>
    <row r="162" spans="1:5" x14ac:dyDescent="0.2">
      <c r="A162" s="56"/>
      <c r="B162" s="125"/>
      <c r="C162" s="29"/>
      <c r="D162" s="96"/>
      <c r="E162" s="33"/>
    </row>
    <row r="163" spans="1:5" x14ac:dyDescent="0.2">
      <c r="A163" s="56"/>
      <c r="B163" s="95"/>
      <c r="C163" s="29"/>
      <c r="D163" s="96"/>
      <c r="E163" s="33"/>
    </row>
    <row r="164" spans="1:5" x14ac:dyDescent="0.2">
      <c r="A164" s="104"/>
      <c r="B164" s="122"/>
      <c r="C164" s="29"/>
      <c r="D164" s="104"/>
      <c r="E164" s="33"/>
    </row>
    <row r="165" spans="1:5" x14ac:dyDescent="0.2">
      <c r="A165" s="94"/>
      <c r="B165" s="95"/>
      <c r="C165" s="29"/>
      <c r="D165" s="96"/>
      <c r="E165" s="33"/>
    </row>
    <row r="166" spans="1:5" x14ac:dyDescent="0.2">
      <c r="A166" s="96"/>
      <c r="B166" s="124"/>
      <c r="C166" s="29"/>
      <c r="D166" s="104"/>
      <c r="E166" s="33"/>
    </row>
    <row r="167" spans="1:5" x14ac:dyDescent="0.2">
      <c r="A167" s="94"/>
      <c r="B167" s="95"/>
      <c r="C167" s="29"/>
      <c r="D167" s="104"/>
      <c r="E167" s="33"/>
    </row>
    <row r="168" spans="1:5" x14ac:dyDescent="0.2">
      <c r="A168" s="96"/>
      <c r="B168" s="122"/>
      <c r="C168" s="29"/>
      <c r="D168" s="96"/>
      <c r="E168" s="33"/>
    </row>
    <row r="169" spans="1:5" x14ac:dyDescent="0.2">
      <c r="A169" s="96"/>
      <c r="B169" s="95"/>
      <c r="C169" s="29"/>
      <c r="D169" s="96"/>
      <c r="E169" s="33"/>
    </row>
    <row r="170" spans="1:5" x14ac:dyDescent="0.2">
      <c r="A170" s="96"/>
      <c r="B170" s="122"/>
      <c r="C170" s="29"/>
      <c r="D170" s="104"/>
      <c r="E170" s="33"/>
    </row>
    <row r="171" spans="1:5" x14ac:dyDescent="0.2">
      <c r="A171" s="96"/>
      <c r="B171" s="95"/>
      <c r="C171" s="29"/>
      <c r="D171" s="96"/>
      <c r="E171" s="33"/>
    </row>
    <row r="172" spans="1:5" x14ac:dyDescent="0.2">
      <c r="A172" s="96"/>
      <c r="B172" s="98"/>
      <c r="C172" s="29"/>
      <c r="D172" s="96"/>
      <c r="E172" s="33"/>
    </row>
    <row r="173" spans="1:5" x14ac:dyDescent="0.2">
      <c r="A173" s="96"/>
      <c r="B173" s="95"/>
      <c r="C173" s="29"/>
      <c r="D173" s="96"/>
      <c r="E173" s="33"/>
    </row>
    <row r="174" spans="1:5" x14ac:dyDescent="0.2">
      <c r="A174" s="96"/>
      <c r="B174" s="126"/>
      <c r="C174" s="29"/>
      <c r="D174" s="104"/>
      <c r="E174" s="33"/>
    </row>
    <row r="175" spans="1:5" x14ac:dyDescent="0.2">
      <c r="A175" s="96"/>
      <c r="B175" s="95"/>
      <c r="C175" s="29"/>
      <c r="D175" s="96"/>
      <c r="E175" s="33"/>
    </row>
    <row r="176" spans="1:5" x14ac:dyDescent="0.2">
      <c r="A176" s="96"/>
      <c r="B176" s="98"/>
      <c r="C176" s="29"/>
      <c r="D176" s="96"/>
      <c r="E176" s="33"/>
    </row>
    <row r="177" spans="1:9" x14ac:dyDescent="0.2">
      <c r="A177" s="96"/>
      <c r="B177" s="95"/>
      <c r="C177" s="29"/>
      <c r="D177" s="96"/>
      <c r="E177" s="33"/>
    </row>
    <row r="178" spans="1:9" x14ac:dyDescent="0.2">
      <c r="A178" s="96"/>
      <c r="B178" s="95"/>
      <c r="C178" s="29"/>
      <c r="D178" s="96"/>
      <c r="E178" s="33"/>
    </row>
    <row r="179" spans="1:9" x14ac:dyDescent="0.2">
      <c r="A179" s="96"/>
      <c r="B179" s="126"/>
      <c r="C179" s="29"/>
      <c r="D179" s="104"/>
      <c r="E179" s="33"/>
    </row>
    <row r="180" spans="1:9" x14ac:dyDescent="0.2">
      <c r="A180" s="96"/>
      <c r="B180" s="95"/>
      <c r="C180" s="29"/>
      <c r="D180" s="96"/>
      <c r="E180" s="33"/>
    </row>
    <row r="181" spans="1:9" x14ac:dyDescent="0.2">
      <c r="A181" s="96"/>
      <c r="B181" s="109"/>
      <c r="C181" s="29"/>
      <c r="D181" s="96"/>
      <c r="E181" s="33"/>
    </row>
    <row r="182" spans="1:9" x14ac:dyDescent="0.2">
      <c r="A182" s="96"/>
      <c r="B182" s="109"/>
      <c r="C182" s="29"/>
      <c r="D182" s="96"/>
      <c r="E182" s="33"/>
    </row>
    <row r="183" spans="1:9" x14ac:dyDescent="0.2">
      <c r="A183" s="96"/>
      <c r="B183" s="95"/>
      <c r="C183" s="29"/>
      <c r="D183" s="96"/>
      <c r="E183" s="33"/>
    </row>
    <row r="184" spans="1:9" x14ac:dyDescent="0.2">
      <c r="A184" s="96"/>
      <c r="B184" s="95"/>
      <c r="C184" s="29"/>
      <c r="D184" s="96"/>
      <c r="E184" s="33"/>
    </row>
    <row r="185" spans="1:9" x14ac:dyDescent="0.2">
      <c r="A185" s="96"/>
      <c r="B185" s="125"/>
      <c r="C185" s="29"/>
      <c r="D185" s="96"/>
      <c r="E185" s="33"/>
    </row>
    <row r="186" spans="1:9" x14ac:dyDescent="0.2">
      <c r="A186" s="96"/>
      <c r="B186" s="95"/>
      <c r="C186" s="29"/>
      <c r="D186" s="96"/>
      <c r="E186" s="33"/>
      <c r="F186" s="33" t="str">
        <f t="shared" ref="F186:F187" si="5">IF(C186&gt;0,C186*E186," ")</f>
        <v xml:space="preserve"> </v>
      </c>
    </row>
    <row r="187" spans="1:9" x14ac:dyDescent="0.2">
      <c r="A187" s="96"/>
      <c r="B187" s="126"/>
      <c r="C187" s="29"/>
      <c r="D187" s="104"/>
      <c r="E187" s="33"/>
      <c r="F187" s="33" t="str">
        <f t="shared" si="5"/>
        <v xml:space="preserve"> </v>
      </c>
    </row>
    <row r="188" spans="1:9" x14ac:dyDescent="0.2">
      <c r="A188" s="127"/>
      <c r="B188" s="100"/>
      <c r="C188" s="29"/>
      <c r="D188" s="104"/>
      <c r="E188" s="33"/>
      <c r="F188" s="33" t="str">
        <f>IF(C188&gt;0,C188*E188," ")</f>
        <v xml:space="preserve"> </v>
      </c>
    </row>
    <row r="189" spans="1:9" s="22" customFormat="1" x14ac:dyDescent="0.2">
      <c r="A189" s="128"/>
      <c r="B189" s="129"/>
      <c r="C189" s="30"/>
      <c r="D189" s="130"/>
      <c r="E189" s="46"/>
      <c r="F189" s="46" t="str">
        <f>IF(C189&gt;0,C189*E189," ")</f>
        <v xml:space="preserve"> </v>
      </c>
      <c r="G189" s="21"/>
      <c r="H189" s="21"/>
      <c r="I189" s="21"/>
    </row>
    <row r="190" spans="1:9" x14ac:dyDescent="0.2">
      <c r="A190" s="115"/>
      <c r="B190" s="100"/>
      <c r="C190" s="43"/>
      <c r="D190" s="131"/>
      <c r="E190" s="52" t="s">
        <v>30</v>
      </c>
      <c r="F190" s="34">
        <f>SUM(F136:F160)</f>
        <v>4791.01</v>
      </c>
    </row>
  </sheetData>
  <printOptions horizontalCentered="1" verticalCentered="1"/>
  <pageMargins left="0.39370078740157483" right="0.31496062992125984" top="0.74803149606299213" bottom="0.39370078740157483" header="0.35433070866141736" footer="0.51181102362204722"/>
  <pageSetup paperSize="9" orientation="portrait" r:id="rId1"/>
  <headerFooter alignWithMargins="0">
    <oddHeader>&amp;L&amp;G&amp;RBill N - Furniture/Equipment</oddHeader>
    <oddFooter>&amp;L7253&amp;CN/&amp;P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2"/>
  <sheetViews>
    <sheetView tabSelected="1" view="pageBreakPreview" zoomScaleNormal="100" zoomScaleSheetLayoutView="100" workbookViewId="0">
      <selection sqref="A1:F54"/>
    </sheetView>
  </sheetViews>
  <sheetFormatPr defaultRowHeight="12.75" x14ac:dyDescent="0.2"/>
  <cols>
    <col min="1" max="1" width="7" style="2" customWidth="1"/>
    <col min="2" max="2" width="43" style="3" customWidth="1"/>
    <col min="3" max="3" width="12.7109375" style="45" customWidth="1"/>
    <col min="4" max="4" width="7.7109375" style="4" customWidth="1"/>
    <col min="5" max="5" width="12.7109375" style="35" customWidth="1"/>
    <col min="6" max="6" width="12.7109375" style="33" customWidth="1"/>
    <col min="7" max="9" width="9.140625" style="1"/>
  </cols>
  <sheetData>
    <row r="1" spans="1:9" x14ac:dyDescent="0.2">
      <c r="A1" s="36"/>
      <c r="B1" s="37" t="s">
        <v>5</v>
      </c>
      <c r="C1" s="28"/>
      <c r="D1" s="5"/>
      <c r="E1" s="49"/>
      <c r="F1" s="49" t="str">
        <f t="shared" ref="F1" si="0">IF(C1&gt;0,C1*E1," ")</f>
        <v xml:space="preserve"> </v>
      </c>
      <c r="G1"/>
      <c r="H1"/>
      <c r="I1"/>
    </row>
    <row r="2" spans="1:9" x14ac:dyDescent="0.2">
      <c r="A2" s="7"/>
      <c r="B2" s="8"/>
      <c r="C2" s="29"/>
      <c r="D2" s="9"/>
      <c r="E2" s="33"/>
      <c r="G2"/>
      <c r="H2"/>
      <c r="I2"/>
    </row>
    <row r="3" spans="1:9" x14ac:dyDescent="0.2">
      <c r="A3" s="10"/>
      <c r="B3" s="19" t="s">
        <v>48</v>
      </c>
      <c r="C3" s="38" t="s">
        <v>63</v>
      </c>
      <c r="D3" s="9"/>
      <c r="E3" s="33"/>
      <c r="G3"/>
      <c r="H3"/>
      <c r="I3"/>
    </row>
    <row r="4" spans="1:9" x14ac:dyDescent="0.2">
      <c r="A4" s="10"/>
      <c r="B4" s="8"/>
      <c r="C4" s="31"/>
      <c r="D4" s="9"/>
      <c r="E4" s="33"/>
      <c r="G4"/>
      <c r="H4"/>
      <c r="I4"/>
    </row>
    <row r="5" spans="1:9" x14ac:dyDescent="0.2">
      <c r="A5" s="10"/>
      <c r="B5" s="19" t="s">
        <v>53</v>
      </c>
      <c r="C5" s="38" t="s">
        <v>64</v>
      </c>
      <c r="D5" s="9"/>
      <c r="E5" s="33"/>
      <c r="G5"/>
      <c r="H5"/>
      <c r="I5"/>
    </row>
    <row r="6" spans="1:9" x14ac:dyDescent="0.2">
      <c r="A6" s="10"/>
      <c r="B6" s="19"/>
      <c r="C6" s="31"/>
      <c r="D6" s="9"/>
      <c r="E6" s="33"/>
      <c r="G6"/>
      <c r="H6"/>
      <c r="I6"/>
    </row>
    <row r="7" spans="1:9" x14ac:dyDescent="0.2">
      <c r="A7" s="10"/>
      <c r="B7" s="19" t="s">
        <v>31</v>
      </c>
      <c r="C7" s="38" t="s">
        <v>67</v>
      </c>
      <c r="D7" s="9"/>
      <c r="E7" s="33"/>
      <c r="G7"/>
      <c r="H7"/>
      <c r="I7"/>
    </row>
    <row r="8" spans="1:9" x14ac:dyDescent="0.2">
      <c r="A8" s="10"/>
      <c r="B8" s="19"/>
      <c r="C8" s="31"/>
      <c r="D8" s="9"/>
      <c r="E8" s="33"/>
      <c r="F8" s="33" t="str">
        <f t="shared" ref="F8:F60" si="1">IF(C8&gt;0,C8*E8," ")</f>
        <v xml:space="preserve"> </v>
      </c>
      <c r="G8"/>
      <c r="H8"/>
      <c r="I8"/>
    </row>
    <row r="9" spans="1:9" x14ac:dyDescent="0.2">
      <c r="A9" s="10"/>
      <c r="B9" s="19"/>
      <c r="C9" s="31"/>
      <c r="D9" s="9"/>
      <c r="E9" s="33"/>
      <c r="G9"/>
      <c r="H9"/>
      <c r="I9"/>
    </row>
    <row r="10" spans="1:9" x14ac:dyDescent="0.2">
      <c r="A10" s="10"/>
      <c r="B10" s="19"/>
      <c r="C10" s="31"/>
      <c r="D10" s="9"/>
      <c r="E10" s="33"/>
      <c r="F10" s="33" t="str">
        <f t="shared" si="1"/>
        <v xml:space="preserve"> </v>
      </c>
      <c r="G10"/>
      <c r="H10"/>
      <c r="I10"/>
    </row>
    <row r="11" spans="1:9" x14ac:dyDescent="0.2">
      <c r="A11" s="10"/>
      <c r="B11" s="19"/>
      <c r="C11" s="31"/>
      <c r="D11" s="9"/>
      <c r="E11" s="33"/>
      <c r="G11"/>
      <c r="H11"/>
      <c r="I11"/>
    </row>
    <row r="12" spans="1:9" x14ac:dyDescent="0.2">
      <c r="A12" s="10"/>
      <c r="B12" s="19"/>
      <c r="C12" s="31"/>
      <c r="D12" s="9"/>
      <c r="E12" s="33"/>
      <c r="F12" s="33" t="str">
        <f t="shared" si="1"/>
        <v xml:space="preserve"> </v>
      </c>
      <c r="G12"/>
      <c r="H12"/>
      <c r="I12"/>
    </row>
    <row r="13" spans="1:9" x14ac:dyDescent="0.2">
      <c r="A13" s="10"/>
      <c r="B13" s="19"/>
      <c r="C13" s="31"/>
      <c r="D13" s="9"/>
      <c r="E13" s="33"/>
      <c r="G13"/>
      <c r="H13"/>
      <c r="I13"/>
    </row>
    <row r="14" spans="1:9" x14ac:dyDescent="0.2">
      <c r="A14" s="10"/>
      <c r="B14" s="19"/>
      <c r="C14" s="31"/>
      <c r="D14" s="9"/>
      <c r="E14" s="33"/>
      <c r="G14"/>
      <c r="H14"/>
      <c r="I14"/>
    </row>
    <row r="15" spans="1:9" x14ac:dyDescent="0.2">
      <c r="A15" s="10"/>
      <c r="B15" s="19"/>
      <c r="C15" s="31"/>
      <c r="D15" s="9"/>
      <c r="E15" s="33">
        <v>579.37</v>
      </c>
      <c r="F15" s="33">
        <v>2896.85</v>
      </c>
      <c r="G15"/>
      <c r="H15"/>
      <c r="I15"/>
    </row>
    <row r="16" spans="1:9" x14ac:dyDescent="0.2">
      <c r="A16" s="10"/>
      <c r="B16" s="19"/>
      <c r="C16" s="31"/>
      <c r="D16" s="9"/>
      <c r="E16" s="33"/>
      <c r="F16" s="33" t="str">
        <f t="shared" si="1"/>
        <v xml:space="preserve"> </v>
      </c>
      <c r="G16"/>
      <c r="H16"/>
      <c r="I16"/>
    </row>
    <row r="17" spans="1:9" x14ac:dyDescent="0.2">
      <c r="A17" s="10"/>
      <c r="B17" s="19"/>
      <c r="C17" s="31"/>
      <c r="D17" s="9"/>
      <c r="E17" s="33"/>
      <c r="G17"/>
      <c r="H17"/>
      <c r="I17"/>
    </row>
    <row r="18" spans="1:9" x14ac:dyDescent="0.2">
      <c r="A18" s="10"/>
      <c r="B18" s="19"/>
      <c r="C18" s="31"/>
      <c r="D18" s="9"/>
      <c r="E18" s="33"/>
      <c r="G18"/>
      <c r="H18"/>
      <c r="I18"/>
    </row>
    <row r="19" spans="1:9" x14ac:dyDescent="0.2">
      <c r="A19" s="10"/>
      <c r="B19" s="19"/>
      <c r="C19" s="31"/>
      <c r="D19" s="9"/>
      <c r="E19" s="33">
        <v>236.77</v>
      </c>
      <c r="F19" s="33">
        <v>1894.16</v>
      </c>
      <c r="G19"/>
      <c r="H19"/>
      <c r="I19"/>
    </row>
    <row r="20" spans="1:9" x14ac:dyDescent="0.2">
      <c r="A20" s="10"/>
      <c r="B20" s="19"/>
      <c r="C20" s="31"/>
      <c r="D20" s="9"/>
      <c r="E20" s="33"/>
      <c r="F20" s="33" t="str">
        <f t="shared" si="1"/>
        <v xml:space="preserve"> </v>
      </c>
      <c r="G20"/>
      <c r="H20"/>
      <c r="I20"/>
    </row>
    <row r="21" spans="1:9" x14ac:dyDescent="0.2">
      <c r="A21" s="10"/>
      <c r="B21" s="19"/>
      <c r="C21" s="31"/>
      <c r="D21" s="9"/>
      <c r="E21" s="33"/>
      <c r="G21"/>
      <c r="H21"/>
      <c r="I21"/>
    </row>
    <row r="22" spans="1:9" x14ac:dyDescent="0.2">
      <c r="A22" s="10"/>
      <c r="B22" s="19"/>
      <c r="C22" s="31"/>
      <c r="D22" s="9"/>
      <c r="E22" s="33"/>
      <c r="F22" s="33" t="str">
        <f t="shared" si="1"/>
        <v xml:space="preserve"> </v>
      </c>
      <c r="G22"/>
      <c r="H22"/>
      <c r="I22"/>
    </row>
    <row r="23" spans="1:9" x14ac:dyDescent="0.2">
      <c r="A23" s="10"/>
      <c r="B23" s="19"/>
      <c r="C23" s="31"/>
      <c r="D23" s="9"/>
      <c r="E23" s="33"/>
      <c r="F23" s="33" t="str">
        <f t="shared" si="1"/>
        <v xml:space="preserve"> </v>
      </c>
      <c r="G23"/>
      <c r="H23"/>
      <c r="I23"/>
    </row>
    <row r="24" spans="1:9" x14ac:dyDescent="0.2">
      <c r="A24" s="10"/>
      <c r="B24" s="19"/>
      <c r="C24" s="31"/>
      <c r="D24" s="9"/>
      <c r="E24" s="33"/>
      <c r="F24" s="33" t="str">
        <f t="shared" si="1"/>
        <v xml:space="preserve"> </v>
      </c>
      <c r="G24"/>
      <c r="H24"/>
      <c r="I24"/>
    </row>
    <row r="25" spans="1:9" x14ac:dyDescent="0.2">
      <c r="A25" s="10"/>
      <c r="B25" s="19"/>
      <c r="C25" s="31"/>
      <c r="D25" s="9"/>
      <c r="E25" s="33"/>
      <c r="F25" s="33" t="str">
        <f t="shared" si="1"/>
        <v xml:space="preserve"> </v>
      </c>
      <c r="G25"/>
      <c r="H25"/>
      <c r="I25"/>
    </row>
    <row r="26" spans="1:9" x14ac:dyDescent="0.2">
      <c r="A26" s="10"/>
      <c r="B26" s="19"/>
      <c r="C26" s="31"/>
      <c r="D26" s="9"/>
      <c r="E26" s="33"/>
      <c r="F26" s="33" t="str">
        <f t="shared" si="1"/>
        <v xml:space="preserve"> </v>
      </c>
      <c r="G26"/>
      <c r="H26"/>
      <c r="I26"/>
    </row>
    <row r="27" spans="1:9" x14ac:dyDescent="0.2">
      <c r="A27" s="10"/>
      <c r="B27" s="19"/>
      <c r="C27" s="31"/>
      <c r="D27" s="9"/>
      <c r="E27" s="33"/>
      <c r="F27" s="33" t="str">
        <f t="shared" si="1"/>
        <v xml:space="preserve"> </v>
      </c>
      <c r="G27"/>
      <c r="H27"/>
      <c r="I27"/>
    </row>
    <row r="28" spans="1:9" x14ac:dyDescent="0.2">
      <c r="A28" s="10"/>
      <c r="B28" s="19"/>
      <c r="C28" s="31"/>
      <c r="D28" s="9"/>
      <c r="E28" s="33"/>
      <c r="F28" s="33" t="str">
        <f t="shared" si="1"/>
        <v xml:space="preserve"> </v>
      </c>
      <c r="G28"/>
      <c r="H28"/>
      <c r="I28"/>
    </row>
    <row r="29" spans="1:9" x14ac:dyDescent="0.2">
      <c r="A29" s="10"/>
      <c r="B29" s="19"/>
      <c r="C29" s="31"/>
      <c r="D29" s="9"/>
      <c r="E29" s="33"/>
      <c r="F29" s="33" t="str">
        <f t="shared" si="1"/>
        <v xml:space="preserve"> </v>
      </c>
      <c r="G29"/>
      <c r="H29"/>
      <c r="I29"/>
    </row>
    <row r="30" spans="1:9" x14ac:dyDescent="0.2">
      <c r="A30" s="10"/>
      <c r="B30" s="19"/>
      <c r="C30" s="31"/>
      <c r="D30" s="9"/>
      <c r="E30" s="33"/>
      <c r="F30" s="33" t="str">
        <f t="shared" si="1"/>
        <v xml:space="preserve"> </v>
      </c>
      <c r="G30"/>
      <c r="H30"/>
      <c r="I30"/>
    </row>
    <row r="31" spans="1:9" x14ac:dyDescent="0.2">
      <c r="A31" s="10"/>
      <c r="B31" s="19"/>
      <c r="C31" s="31"/>
      <c r="D31" s="9"/>
      <c r="E31" s="33"/>
      <c r="F31" s="33" t="str">
        <f t="shared" si="1"/>
        <v xml:space="preserve"> </v>
      </c>
      <c r="G31"/>
      <c r="H31"/>
      <c r="I31"/>
    </row>
    <row r="32" spans="1:9" x14ac:dyDescent="0.2">
      <c r="A32" s="10"/>
      <c r="B32" s="19"/>
      <c r="C32" s="31"/>
      <c r="D32" s="9"/>
      <c r="E32" s="33"/>
      <c r="F32" s="33" t="str">
        <f t="shared" si="1"/>
        <v xml:space="preserve"> </v>
      </c>
      <c r="G32"/>
      <c r="H32"/>
      <c r="I32"/>
    </row>
    <row r="33" spans="1:9" x14ac:dyDescent="0.2">
      <c r="A33" s="10"/>
      <c r="B33" s="19"/>
      <c r="C33" s="31"/>
      <c r="D33" s="9"/>
      <c r="E33" s="33"/>
      <c r="F33" s="33" t="str">
        <f t="shared" si="1"/>
        <v xml:space="preserve"> </v>
      </c>
      <c r="G33"/>
      <c r="H33"/>
      <c r="I33"/>
    </row>
    <row r="34" spans="1:9" x14ac:dyDescent="0.2">
      <c r="A34" s="10"/>
      <c r="B34" s="19"/>
      <c r="C34" s="31"/>
      <c r="D34" s="9"/>
      <c r="E34" s="33"/>
      <c r="F34" s="33" t="str">
        <f t="shared" si="1"/>
        <v xml:space="preserve"> </v>
      </c>
      <c r="G34"/>
      <c r="H34"/>
      <c r="I34"/>
    </row>
    <row r="35" spans="1:9" x14ac:dyDescent="0.2">
      <c r="A35" s="10"/>
      <c r="B35" s="19"/>
      <c r="C35" s="31"/>
      <c r="D35" s="9"/>
      <c r="E35" s="33"/>
      <c r="F35" s="33" t="str">
        <f t="shared" si="1"/>
        <v xml:space="preserve"> </v>
      </c>
      <c r="G35"/>
      <c r="H35"/>
      <c r="I35"/>
    </row>
    <row r="36" spans="1:9" x14ac:dyDescent="0.2">
      <c r="A36" s="10"/>
      <c r="B36" s="19"/>
      <c r="C36" s="31"/>
      <c r="D36" s="9"/>
      <c r="E36" s="33"/>
      <c r="F36" s="33" t="str">
        <f t="shared" si="1"/>
        <v xml:space="preserve"> </v>
      </c>
      <c r="G36"/>
      <c r="H36"/>
      <c r="I36"/>
    </row>
    <row r="37" spans="1:9" x14ac:dyDescent="0.2">
      <c r="A37" s="10"/>
      <c r="B37" s="19"/>
      <c r="C37" s="31"/>
      <c r="D37" s="9"/>
      <c r="E37" s="33"/>
      <c r="F37" s="33" t="str">
        <f t="shared" si="1"/>
        <v xml:space="preserve"> </v>
      </c>
      <c r="G37"/>
      <c r="H37"/>
      <c r="I37"/>
    </row>
    <row r="38" spans="1:9" x14ac:dyDescent="0.2">
      <c r="A38" s="10"/>
      <c r="B38" s="19"/>
      <c r="C38" s="31"/>
      <c r="D38" s="9"/>
      <c r="E38" s="33"/>
      <c r="F38" s="33" t="str">
        <f t="shared" si="1"/>
        <v xml:space="preserve"> </v>
      </c>
      <c r="G38"/>
      <c r="H38"/>
      <c r="I38"/>
    </row>
    <row r="39" spans="1:9" x14ac:dyDescent="0.2">
      <c r="A39" s="10"/>
      <c r="B39" s="19"/>
      <c r="C39" s="31"/>
      <c r="D39" s="9"/>
      <c r="E39" s="33"/>
      <c r="F39" s="33" t="str">
        <f t="shared" si="1"/>
        <v xml:space="preserve"> </v>
      </c>
      <c r="G39"/>
      <c r="H39"/>
      <c r="I39"/>
    </row>
    <row r="40" spans="1:9" x14ac:dyDescent="0.2">
      <c r="A40" s="10"/>
      <c r="B40" s="19"/>
      <c r="C40" s="31"/>
      <c r="D40" s="9"/>
      <c r="E40" s="33"/>
      <c r="F40" s="33" t="str">
        <f t="shared" si="1"/>
        <v xml:space="preserve"> </v>
      </c>
      <c r="G40"/>
      <c r="H40"/>
      <c r="I40"/>
    </row>
    <row r="41" spans="1:9" x14ac:dyDescent="0.2">
      <c r="A41" s="10"/>
      <c r="B41" s="19"/>
      <c r="C41" s="31"/>
      <c r="D41" s="9"/>
      <c r="E41" s="33"/>
      <c r="F41" s="33" t="str">
        <f t="shared" si="1"/>
        <v xml:space="preserve"> </v>
      </c>
      <c r="G41"/>
      <c r="H41"/>
      <c r="I41"/>
    </row>
    <row r="42" spans="1:9" x14ac:dyDescent="0.2">
      <c r="A42" s="10"/>
      <c r="B42" s="19"/>
      <c r="C42" s="31"/>
      <c r="D42" s="9"/>
      <c r="E42" s="33"/>
      <c r="G42"/>
      <c r="H42"/>
      <c r="I42"/>
    </row>
    <row r="43" spans="1:9" x14ac:dyDescent="0.2">
      <c r="A43" s="10"/>
      <c r="B43" s="19"/>
      <c r="C43" s="31"/>
      <c r="D43" s="9"/>
      <c r="E43" s="33"/>
      <c r="G43"/>
      <c r="H43"/>
      <c r="I43"/>
    </row>
    <row r="44" spans="1:9" x14ac:dyDescent="0.2">
      <c r="A44" s="10"/>
      <c r="B44" s="19"/>
      <c r="C44" s="31"/>
      <c r="D44" s="9"/>
      <c r="E44" s="33"/>
      <c r="G44"/>
      <c r="H44"/>
      <c r="I44"/>
    </row>
    <row r="45" spans="1:9" x14ac:dyDescent="0.2">
      <c r="A45" s="10"/>
      <c r="B45" s="19"/>
      <c r="C45" s="31"/>
      <c r="D45" s="9"/>
      <c r="E45" s="33"/>
      <c r="G45"/>
      <c r="H45"/>
      <c r="I45"/>
    </row>
    <row r="46" spans="1:9" x14ac:dyDescent="0.2">
      <c r="A46" s="10"/>
      <c r="B46" s="19"/>
      <c r="C46" s="31"/>
      <c r="D46" s="9"/>
      <c r="E46" s="33"/>
      <c r="G46"/>
      <c r="H46"/>
      <c r="I46"/>
    </row>
    <row r="47" spans="1:9" x14ac:dyDescent="0.2">
      <c r="A47" s="10"/>
      <c r="B47" s="19"/>
      <c r="C47" s="31"/>
      <c r="D47" s="9"/>
      <c r="E47" s="33"/>
      <c r="F47" s="33" t="str">
        <f t="shared" si="1"/>
        <v xml:space="preserve"> </v>
      </c>
      <c r="G47"/>
      <c r="H47"/>
      <c r="I47"/>
    </row>
    <row r="48" spans="1:9" x14ac:dyDescent="0.2">
      <c r="A48" s="10"/>
      <c r="B48" s="19"/>
      <c r="C48" s="31"/>
      <c r="D48" s="9"/>
      <c r="E48" s="33"/>
      <c r="F48" s="33" t="str">
        <f t="shared" si="1"/>
        <v xml:space="preserve"> </v>
      </c>
    </row>
    <row r="49" spans="1:12" x14ac:dyDescent="0.2">
      <c r="A49" s="10"/>
      <c r="B49" s="19"/>
      <c r="C49" s="31"/>
      <c r="D49" s="9"/>
      <c r="E49" s="33"/>
      <c r="F49" s="33" t="str">
        <f t="shared" si="1"/>
        <v xml:space="preserve"> </v>
      </c>
    </row>
    <row r="50" spans="1:12" x14ac:dyDescent="0.2">
      <c r="A50" s="10"/>
      <c r="B50" s="19"/>
      <c r="C50" s="31"/>
      <c r="D50" s="9"/>
      <c r="E50" s="33"/>
      <c r="F50" s="33" t="str">
        <f t="shared" si="1"/>
        <v xml:space="preserve"> </v>
      </c>
    </row>
    <row r="51" spans="1:12" x14ac:dyDescent="0.2">
      <c r="A51" s="10"/>
      <c r="B51" s="19"/>
      <c r="C51" s="31"/>
      <c r="D51" s="9"/>
      <c r="E51" s="33"/>
      <c r="F51" s="33" t="str">
        <f t="shared" si="1"/>
        <v xml:space="preserve"> </v>
      </c>
    </row>
    <row r="52" spans="1:12" x14ac:dyDescent="0.2">
      <c r="A52" s="10"/>
      <c r="B52" s="19"/>
      <c r="C52" s="31"/>
      <c r="D52" s="9"/>
      <c r="E52" s="33"/>
      <c r="F52" s="33" t="str">
        <f t="shared" si="1"/>
        <v xml:space="preserve"> </v>
      </c>
    </row>
    <row r="53" spans="1:12" x14ac:dyDescent="0.2">
      <c r="A53" s="10"/>
      <c r="B53" s="19"/>
      <c r="C53" s="31"/>
      <c r="D53" s="9"/>
      <c r="E53" s="33"/>
    </row>
    <row r="54" spans="1:12" x14ac:dyDescent="0.2">
      <c r="A54" s="10"/>
      <c r="B54" s="19"/>
      <c r="C54" s="31"/>
      <c r="D54" s="9"/>
      <c r="E54" s="33"/>
      <c r="F54" s="33">
        <v>4791.01</v>
      </c>
      <c r="G54"/>
      <c r="H54"/>
      <c r="I54"/>
    </row>
    <row r="55" spans="1:12" x14ac:dyDescent="0.2">
      <c r="A55" s="10"/>
      <c r="B55" s="8"/>
      <c r="C55" s="31"/>
      <c r="D55" s="9"/>
      <c r="E55" s="33"/>
      <c r="F55" s="33" t="str">
        <f t="shared" si="1"/>
        <v xml:space="preserve"> </v>
      </c>
      <c r="G55"/>
      <c r="H55"/>
      <c r="I55"/>
    </row>
    <row r="56" spans="1:12" s="1" customFormat="1" x14ac:dyDescent="0.2">
      <c r="A56" s="10"/>
      <c r="B56" s="8"/>
      <c r="C56" s="31"/>
      <c r="D56" s="9"/>
      <c r="E56" s="33"/>
      <c r="F56" s="33" t="str">
        <f t="shared" si="1"/>
        <v xml:space="preserve"> </v>
      </c>
    </row>
    <row r="57" spans="1:12" x14ac:dyDescent="0.2">
      <c r="A57" s="10"/>
      <c r="B57" s="8"/>
      <c r="C57" s="31"/>
      <c r="D57" s="9"/>
      <c r="E57" s="33"/>
      <c r="F57" s="33" t="str">
        <f t="shared" si="1"/>
        <v xml:space="preserve"> </v>
      </c>
    </row>
    <row r="58" spans="1:12" x14ac:dyDescent="0.2">
      <c r="A58" s="15"/>
      <c r="B58" s="39"/>
      <c r="C58" s="31"/>
      <c r="D58" s="9"/>
      <c r="E58" s="33"/>
      <c r="F58" s="33" t="str">
        <f t="shared" si="1"/>
        <v xml:space="preserve"> </v>
      </c>
    </row>
    <row r="59" spans="1:12" x14ac:dyDescent="0.2">
      <c r="A59" s="12"/>
      <c r="B59" s="14"/>
      <c r="C59" s="40"/>
      <c r="D59" s="12"/>
      <c r="E59" s="34"/>
      <c r="F59" s="47" t="str">
        <f t="shared" si="1"/>
        <v xml:space="preserve"> </v>
      </c>
    </row>
    <row r="60" spans="1:12" x14ac:dyDescent="0.2">
      <c r="A60" s="16"/>
      <c r="B60" s="17"/>
      <c r="C60" s="30"/>
      <c r="D60" s="18"/>
      <c r="F60" s="48" t="str">
        <f t="shared" si="1"/>
        <v xml:space="preserve"> </v>
      </c>
    </row>
    <row r="61" spans="1:12" s="1" customFormat="1" x14ac:dyDescent="0.2">
      <c r="A61" s="41"/>
      <c r="B61" s="42"/>
      <c r="C61" s="44"/>
      <c r="D61" s="51"/>
      <c r="E61" s="52" t="s">
        <v>13</v>
      </c>
      <c r="F61" s="34">
        <f>SUM(F1:F60)</f>
        <v>9582.02</v>
      </c>
      <c r="J61"/>
      <c r="K61"/>
      <c r="L61"/>
    </row>
    <row r="62" spans="1:12" s="1" customFormat="1" x14ac:dyDescent="0.2">
      <c r="A62" s="2"/>
      <c r="B62" s="3"/>
      <c r="C62" s="45"/>
      <c r="D62" s="4"/>
      <c r="E62" s="35"/>
      <c r="F62" s="33"/>
      <c r="J62"/>
      <c r="K62"/>
      <c r="L62"/>
    </row>
  </sheetData>
  <printOptions horizontalCentered="1" verticalCentered="1"/>
  <pageMargins left="0.39370078740157483" right="0.31496062992125984" top="0.74803149606299213" bottom="0.39370078740157483" header="0.35433070866141736" footer="0.51181102362204722"/>
  <pageSetup paperSize="9" orientation="portrait" r:id="rId1"/>
  <headerFooter alignWithMargins="0">
    <oddHeader>&amp;L&amp;G&amp;RBill N - Furniture/Equipment</oddHeader>
    <oddFooter>&amp;L7253&amp;CN/&amp;P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0 - NOTES</vt:lpstr>
      <vt:lpstr>2F1</vt:lpstr>
      <vt:lpstr>3B</vt:lpstr>
      <vt:lpstr>4A1</vt:lpstr>
      <vt:lpstr>Part or Bill Summary</vt:lpstr>
      <vt:lpstr>'0 - NOTES'!Print_Area</vt:lpstr>
      <vt:lpstr>'2F1'!Print_Area</vt:lpstr>
      <vt:lpstr>'3B'!Print_Area</vt:lpstr>
      <vt:lpstr>'4A1'!Print_Area</vt:lpstr>
      <vt:lpstr>'Part or Bill Summary'!Print_Area</vt:lpstr>
      <vt:lpstr>'2F1'!Print_Titles</vt:lpstr>
      <vt:lpstr>'3B'!Print_Titles</vt:lpstr>
      <vt:lpstr>'4A1'!Print_Titles</vt:lpstr>
    </vt:vector>
  </TitlesOfParts>
  <Company>Armour Construction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b.taylor</dc:creator>
  <cp:lastModifiedBy>Stephen Boyce</cp:lastModifiedBy>
  <cp:lastPrinted>2018-12-10T16:38:25Z</cp:lastPrinted>
  <dcterms:created xsi:type="dcterms:W3CDTF">2013-06-24T10:27:34Z</dcterms:created>
  <dcterms:modified xsi:type="dcterms:W3CDTF">2018-12-10T16:39:25Z</dcterms:modified>
</cp:coreProperties>
</file>