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D46F941D-1EA6-4C95-90BC-55D944904DEC}" xr6:coauthVersionLast="45" xr6:coauthVersionMax="45" xr10:uidLastSave="{00000000-0000-0000-0000-000000000000}"/>
  <bookViews>
    <workbookView xWindow="14130" yWindow="4695" windowWidth="15360" windowHeight="7980" xr2:uid="{7E227DDB-82FD-4E5D-BEF9-B88C6B6AFD54}"/>
  </bookViews>
  <sheets>
    <sheet name="Sheet1" sheetId="1" r:id="rId1"/>
  </sheets>
  <definedNames>
    <definedName name="Blinds" localSheetId="0">Sheet1!$A$1:$H$88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3" i="1"/>
  <c r="F8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DA4EC2D-C03C-4811-A89C-3117138E805B}" name="Blinds - BoQ" type="6" refreshedVersion="6" background="1" saveData="1">
    <textPr prompt="0" sourceFile="C:\Users\Robert.McIlvenna\OneDrive - John Graham Holdings\Tender Files\2020\100927 - Central Quay\Import\Blinds - BoQ" tab="0" qualifier="none" delimiter="^">
      <textFields count="6">
        <textField/>
        <textField type="text"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<sst xmlns="http://schemas.openxmlformats.org/spreadsheetml/2006/main" count="174" uniqueCount="85">
  <si>
    <t>EOF</t>
  </si>
  <si>
    <t>Blinds e-Enquiry [Central Quay PRS - Glasgow]</t>
  </si>
  <si>
    <t>Ref</t>
  </si>
  <si>
    <t>Description</t>
  </si>
  <si>
    <t>Quantity</t>
  </si>
  <si>
    <t>Units</t>
  </si>
  <si>
    <t>Rate</t>
  </si>
  <si>
    <t>Value (i,e,z,n)</t>
  </si>
  <si>
    <t>BLOCK A</t>
  </si>
  <si>
    <t>N10 GENERAL FIXTURES / FURNISHINGS / EQUIPMENT</t>
  </si>
  <si>
    <t>Blinds; Regal Blinds Roller Blind System 32; Ref: Banlight; colour: Grey; white backing; fire retardant; as per Platform design guide and drawings DR-A-3059-0001 to 0010</t>
  </si>
  <si>
    <t>Blinds</t>
  </si>
  <si>
    <t>4.00/3/A</t>
  </si>
  <si>
    <t>to suit opening 1135 x 2250; Type B</t>
  </si>
  <si>
    <t>nr</t>
  </si>
  <si>
    <t>4.00/3/B</t>
  </si>
  <si>
    <t>to suit opening 1360 x 2250; Type B</t>
  </si>
  <si>
    <t>4.00/3/C</t>
  </si>
  <si>
    <t>to suit opening 1810 x 2400; Type B</t>
  </si>
  <si>
    <t>Blinds; Regal Blinds Roller Blind System 32; Ref: Banlight; colour: Grey; fire retardant; as per Platform design guide and drawings DR-A-3059-0001 to 0010</t>
  </si>
  <si>
    <t>4.00/3/D</t>
  </si>
  <si>
    <t>to suit opening 1135 x 2400; Type F</t>
  </si>
  <si>
    <t>4.00/3/E</t>
  </si>
  <si>
    <t>to suit opening 1810 x 2400; Type F</t>
  </si>
  <si>
    <t>Blinds; Regal Blinds Roller Blind System 32; Ref: Palette; colour: Iron; fire retardant; as per Platform design guide and drawings DR-A-3059-0001 to 0010</t>
  </si>
  <si>
    <t>4.00/3/F</t>
  </si>
  <si>
    <t>to suit opening 1135 x 2250; Type A</t>
  </si>
  <si>
    <t>4.00/3/G</t>
  </si>
  <si>
    <t>to suit opening 1135 x 2250; Type E</t>
  </si>
  <si>
    <t>4.00/3/H</t>
  </si>
  <si>
    <t>to suit opening 1360 x 2250; Type A</t>
  </si>
  <si>
    <t>Blinds; Regal Blinds Roller Blind System 40; Ref: Palette; colour: Iron; white backing; fire retardant; as per Platform design guide and drawings DR-A-3059-0001 to 0010</t>
  </si>
  <si>
    <t>4.00/3/J</t>
  </si>
  <si>
    <t>to suit opening 2260 x 2400; Type B</t>
  </si>
  <si>
    <t>Blinds; Regal Blinds Roller Blind System 40; Ref: Palette; colour: Iron; fire retardant; as per Platform design guide and drawings DR-A-3059-0001 to 0010</t>
  </si>
  <si>
    <t>4.00/4/A</t>
  </si>
  <si>
    <t>to suit opening 2260 x 2400; Type A</t>
  </si>
  <si>
    <t>4.00/4/B</t>
  </si>
  <si>
    <t>to suit opening 2260 x 2400; Type E</t>
  </si>
  <si>
    <t>4.00/4/C</t>
  </si>
  <si>
    <t>to suit opening 2260 x 2400; Type F</t>
  </si>
  <si>
    <t>BLOCK B</t>
  </si>
  <si>
    <t>4.00/12/C</t>
  </si>
  <si>
    <t>4.00/12/D</t>
  </si>
  <si>
    <t>to suit opening 1360 x 2400; Type B</t>
  </si>
  <si>
    <t>4.00/12/E</t>
  </si>
  <si>
    <t>4.00/12/F</t>
  </si>
  <si>
    <t>to suit opening 1360 x 2400; Type A</t>
  </si>
  <si>
    <t>4.00/13/B</t>
  </si>
  <si>
    <t>to suit opening 2260 x 3000; Type D</t>
  </si>
  <si>
    <t>4.00/13/C</t>
  </si>
  <si>
    <t>to suit opening 2260 x 2250; Type A</t>
  </si>
  <si>
    <t>4.00/13/D</t>
  </si>
  <si>
    <t>4.00/13/E</t>
  </si>
  <si>
    <t>to suit opening 2260 x 3000; Type C</t>
  </si>
  <si>
    <t>BLOCK C</t>
  </si>
  <si>
    <t>4.00/21/A</t>
  </si>
  <si>
    <t>to suit opening 1135 x 2400; Type B</t>
  </si>
  <si>
    <t>4.00/21/B</t>
  </si>
  <si>
    <t>4.00/21/C</t>
  </si>
  <si>
    <t>to suit opening 1360 x 3000; Type D</t>
  </si>
  <si>
    <t>4.00/21/D</t>
  </si>
  <si>
    <t>to suit opening 1136 x 2250; Type F</t>
  </si>
  <si>
    <t>4.00/21/E</t>
  </si>
  <si>
    <t>to suit opening 1136 x 2400; Type A</t>
  </si>
  <si>
    <t>4.00/21/F</t>
  </si>
  <si>
    <t>to suit opening 1136 x 3000; Type C</t>
  </si>
  <si>
    <t>4.00/21/G</t>
  </si>
  <si>
    <t>4.00/21/H</t>
  </si>
  <si>
    <t>4.00/22/A</t>
  </si>
  <si>
    <t>to suit opening 2260 x 2250; Type F</t>
  </si>
  <si>
    <t>4.00/22/B</t>
  </si>
  <si>
    <t>4.00/22/C</t>
  </si>
  <si>
    <t>BLOCK D</t>
  </si>
  <si>
    <t>4.00/29/C</t>
  </si>
  <si>
    <t>4.00/29/D</t>
  </si>
  <si>
    <t>4.00/29/E</t>
  </si>
  <si>
    <t>4.00/29/F</t>
  </si>
  <si>
    <t>4.00/30/A</t>
  </si>
  <si>
    <t>to suit opening 1360 x 3000; Type C</t>
  </si>
  <si>
    <t>4.00/30/B</t>
  </si>
  <si>
    <t>4.00/30/C</t>
  </si>
  <si>
    <t>4.00/30/D</t>
  </si>
  <si>
    <t>4.00/30/E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</si>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</sst>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,##0.00"/>
    <numFmt numFmtId="165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164" fontId="2" fillId="0" borderId="6" xfId="0" applyNumberFormat="1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 indent="2"/>
    </xf>
    <xf numFmtId="0" fontId="0" fillId="0" borderId="7" xfId="0" applyBorder="1"/>
    <xf numFmtId="165" fontId="0" fillId="0" borderId="7" xfId="0" applyNumberFormat="1" applyBorder="1"/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horizontal="left" vertical="top" wrapText="1" indent="2"/>
    </xf>
    <xf numFmtId="164" fontId="2" fillId="0" borderId="7" xfId="0" applyNumberFormat="1" applyFont="1" applyBorder="1" applyAlignment="1">
      <alignment vertical="top"/>
    </xf>
    <xf numFmtId="49" fontId="1" fillId="0" borderId="3" xfId="0" applyNumberFormat="1" applyFont="1" applyBorder="1"/>
    <xf numFmtId="0" fontId="1" fillId="0" borderId="3" xfId="0" applyFont="1" applyBorder="1"/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linds -" connectionId="1" xr16:uid="{DE06BC41-9C43-4628-825E-1FD9B60FA5F6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ED87-DC90-45B7-8E90-3011F0F04C58}">
  <dimension ref="A1:H88"/>
  <sheetViews>
    <sheetView tabSelected="1" workbookViewId="0">
      <selection activeCell="J75" sqref="J75"/>
    </sheetView>
  </sheetViews>
  <sheetFormatPr defaultRowHeight="15" x14ac:dyDescent="0.25"/>
  <cols>
    <col min="1" max="1" width="8.7109375" customWidth="1"/>
    <col min="2" max="2" width="45.7109375" customWidth="1"/>
    <col min="3" max="6" width="12.7109375" customWidth="1"/>
    <col min="7" max="7" width="3" hidden="1" customWidth="1"/>
    <col min="8" max="8" width="8" hidden="1" customWidth="1"/>
  </cols>
  <sheetData>
    <row r="1" spans="1:8" ht="25.5" customHeight="1" x14ac:dyDescent="0.25">
      <c r="A1" s="17" t="s">
        <v>1</v>
      </c>
      <c r="B1" s="18"/>
      <c r="C1" s="18"/>
      <c r="D1" s="18"/>
      <c r="E1" s="18"/>
      <c r="F1" s="19"/>
    </row>
    <row r="2" spans="1:8" x14ac:dyDescent="0.25">
      <c r="A2" s="15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</row>
    <row r="3" spans="1:8" x14ac:dyDescent="0.25">
      <c r="A3" s="1"/>
      <c r="B3" s="2" t="s">
        <v>8</v>
      </c>
      <c r="C3" s="1"/>
      <c r="D3" s="1"/>
      <c r="E3" s="3"/>
      <c r="F3" s="3" t="str">
        <f>IF(C3*E3,IF(D3="%",C3*E3/100,C3*E3),"")</f>
        <v/>
      </c>
      <c r="G3">
        <v>13</v>
      </c>
      <c r="H3">
        <v>1162838</v>
      </c>
    </row>
    <row r="4" spans="1:8" ht="30" x14ac:dyDescent="0.25">
      <c r="A4" s="4"/>
      <c r="B4" s="5" t="s">
        <v>9</v>
      </c>
      <c r="C4" s="4"/>
      <c r="D4" s="4"/>
      <c r="E4" s="6"/>
      <c r="F4" s="6" t="str">
        <f t="shared" ref="F4:F67" si="0">IF(C4*E4,IF(D4="%",C4*E4/100,C4*E4),"")</f>
        <v/>
      </c>
      <c r="G4">
        <v>12</v>
      </c>
      <c r="H4">
        <v>1162379</v>
      </c>
    </row>
    <row r="5" spans="1:8" ht="60" x14ac:dyDescent="0.25">
      <c r="A5" s="4"/>
      <c r="B5" s="7" t="s">
        <v>10</v>
      </c>
      <c r="C5" s="4"/>
      <c r="D5" s="4"/>
      <c r="E5" s="6"/>
      <c r="F5" s="6" t="str">
        <f t="shared" si="0"/>
        <v/>
      </c>
      <c r="G5">
        <v>11</v>
      </c>
      <c r="H5">
        <v>1162386</v>
      </c>
    </row>
    <row r="6" spans="1:8" x14ac:dyDescent="0.25">
      <c r="A6" s="4"/>
      <c r="B6" s="8" t="s">
        <v>11</v>
      </c>
      <c r="C6" s="4"/>
      <c r="D6" s="4"/>
      <c r="E6" s="6"/>
      <c r="F6" s="6" t="str">
        <f t="shared" si="0"/>
        <v/>
      </c>
      <c r="G6">
        <v>10</v>
      </c>
      <c r="H6">
        <v>1162387</v>
      </c>
    </row>
    <row r="7" spans="1:8" x14ac:dyDescent="0.25">
      <c r="A7" s="4" t="s">
        <v>12</v>
      </c>
      <c r="B7" s="9" t="s">
        <v>13</v>
      </c>
      <c r="C7" s="4">
        <v>212</v>
      </c>
      <c r="D7" s="4" t="s">
        <v>14</v>
      </c>
      <c r="E7" s="6">
        <v>102.48</v>
      </c>
      <c r="F7" s="6">
        <f t="shared" si="0"/>
        <v>21725.760000000002</v>
      </c>
      <c r="G7">
        <v>1</v>
      </c>
      <c r="H7">
        <v>1162388</v>
      </c>
    </row>
    <row r="8" spans="1:8" x14ac:dyDescent="0.25">
      <c r="A8" s="4" t="s">
        <v>15</v>
      </c>
      <c r="B8" s="9" t="s">
        <v>16</v>
      </c>
      <c r="C8" s="4">
        <v>99</v>
      </c>
      <c r="D8" s="4" t="s">
        <v>14</v>
      </c>
      <c r="E8" s="6">
        <v>115.9</v>
      </c>
      <c r="F8" s="6">
        <f t="shared" si="0"/>
        <v>11474.1</v>
      </c>
      <c r="G8">
        <v>1</v>
      </c>
      <c r="H8">
        <v>1162389</v>
      </c>
    </row>
    <row r="9" spans="1:8" x14ac:dyDescent="0.25">
      <c r="A9" s="4" t="s">
        <v>17</v>
      </c>
      <c r="B9" s="9" t="s">
        <v>18</v>
      </c>
      <c r="C9" s="4">
        <v>2</v>
      </c>
      <c r="D9" s="4" t="s">
        <v>14</v>
      </c>
      <c r="E9" s="6">
        <v>170.8</v>
      </c>
      <c r="F9" s="6">
        <f t="shared" si="0"/>
        <v>341.6</v>
      </c>
      <c r="G9">
        <v>1</v>
      </c>
      <c r="H9">
        <v>1162390</v>
      </c>
    </row>
    <row r="10" spans="1:8" ht="60" x14ac:dyDescent="0.25">
      <c r="A10" s="4"/>
      <c r="B10" s="7" t="s">
        <v>19</v>
      </c>
      <c r="C10" s="4"/>
      <c r="D10" s="4"/>
      <c r="E10" s="6"/>
      <c r="F10" s="6" t="str">
        <f t="shared" si="0"/>
        <v/>
      </c>
      <c r="G10">
        <v>11</v>
      </c>
      <c r="H10">
        <v>1162391</v>
      </c>
    </row>
    <row r="11" spans="1:8" x14ac:dyDescent="0.25">
      <c r="A11" s="4"/>
      <c r="B11" s="8" t="s">
        <v>11</v>
      </c>
      <c r="C11" s="4"/>
      <c r="D11" s="4"/>
      <c r="E11" s="6"/>
      <c r="F11" s="6" t="str">
        <f t="shared" si="0"/>
        <v/>
      </c>
      <c r="G11">
        <v>10</v>
      </c>
      <c r="H11">
        <v>1162392</v>
      </c>
    </row>
    <row r="12" spans="1:8" x14ac:dyDescent="0.25">
      <c r="A12" s="4" t="s">
        <v>20</v>
      </c>
      <c r="B12" s="9" t="s">
        <v>21</v>
      </c>
      <c r="C12" s="4">
        <v>3</v>
      </c>
      <c r="D12" s="4" t="s">
        <v>14</v>
      </c>
      <c r="E12" s="6">
        <v>107.36</v>
      </c>
      <c r="F12" s="6">
        <f t="shared" si="0"/>
        <v>322.08</v>
      </c>
      <c r="G12">
        <v>1</v>
      </c>
      <c r="H12">
        <v>1162393</v>
      </c>
    </row>
    <row r="13" spans="1:8" x14ac:dyDescent="0.25">
      <c r="A13" s="4" t="s">
        <v>22</v>
      </c>
      <c r="B13" s="9" t="s">
        <v>23</v>
      </c>
      <c r="C13" s="4">
        <v>52</v>
      </c>
      <c r="D13" s="4" t="s">
        <v>14</v>
      </c>
      <c r="E13" s="6">
        <v>170.8</v>
      </c>
      <c r="F13" s="6">
        <f t="shared" si="0"/>
        <v>8881.6</v>
      </c>
      <c r="G13">
        <v>1</v>
      </c>
      <c r="H13">
        <v>1162394</v>
      </c>
    </row>
    <row r="14" spans="1:8" ht="60" x14ac:dyDescent="0.25">
      <c r="A14" s="4"/>
      <c r="B14" s="7" t="s">
        <v>24</v>
      </c>
      <c r="C14" s="4"/>
      <c r="D14" s="4"/>
      <c r="E14" s="6"/>
      <c r="F14" s="6" t="str">
        <f t="shared" si="0"/>
        <v/>
      </c>
      <c r="G14">
        <v>11</v>
      </c>
      <c r="H14">
        <v>1162395</v>
      </c>
    </row>
    <row r="15" spans="1:8" x14ac:dyDescent="0.25">
      <c r="A15" s="4"/>
      <c r="B15" s="8" t="s">
        <v>11</v>
      </c>
      <c r="C15" s="4"/>
      <c r="D15" s="4"/>
      <c r="E15" s="6"/>
      <c r="F15" s="6" t="str">
        <f t="shared" si="0"/>
        <v/>
      </c>
      <c r="G15">
        <v>10</v>
      </c>
      <c r="H15">
        <v>1162396</v>
      </c>
    </row>
    <row r="16" spans="1:8" x14ac:dyDescent="0.25">
      <c r="A16" s="4" t="s">
        <v>25</v>
      </c>
      <c r="B16" s="9" t="s">
        <v>26</v>
      </c>
      <c r="C16" s="4">
        <v>2</v>
      </c>
      <c r="D16" s="4" t="s">
        <v>14</v>
      </c>
      <c r="E16" s="6">
        <v>82.96</v>
      </c>
      <c r="F16" s="6">
        <f t="shared" si="0"/>
        <v>165.92</v>
      </c>
      <c r="G16">
        <v>1</v>
      </c>
      <c r="H16">
        <v>1162397</v>
      </c>
    </row>
    <row r="17" spans="1:8" x14ac:dyDescent="0.25">
      <c r="A17" s="4" t="s">
        <v>27</v>
      </c>
      <c r="B17" s="9" t="s">
        <v>28</v>
      </c>
      <c r="C17" s="4">
        <v>302</v>
      </c>
      <c r="D17" s="4" t="s">
        <v>14</v>
      </c>
      <c r="E17" s="6">
        <v>82.96</v>
      </c>
      <c r="F17" s="6">
        <f t="shared" si="0"/>
        <v>25053.919999999998</v>
      </c>
      <c r="G17">
        <v>1</v>
      </c>
      <c r="H17">
        <v>1162398</v>
      </c>
    </row>
    <row r="18" spans="1:8" x14ac:dyDescent="0.25">
      <c r="A18" s="4" t="s">
        <v>29</v>
      </c>
      <c r="B18" s="9" t="s">
        <v>30</v>
      </c>
      <c r="C18" s="4">
        <v>1</v>
      </c>
      <c r="D18" s="4" t="s">
        <v>14</v>
      </c>
      <c r="E18" s="6">
        <v>100.04</v>
      </c>
      <c r="F18" s="6">
        <f t="shared" si="0"/>
        <v>100.04</v>
      </c>
      <c r="G18">
        <v>1</v>
      </c>
      <c r="H18">
        <v>1162399</v>
      </c>
    </row>
    <row r="19" spans="1:8" ht="60" x14ac:dyDescent="0.25">
      <c r="A19" s="4"/>
      <c r="B19" s="7" t="s">
        <v>31</v>
      </c>
      <c r="C19" s="4"/>
      <c r="D19" s="4"/>
      <c r="E19" s="6"/>
      <c r="F19" s="6" t="str">
        <f t="shared" si="0"/>
        <v/>
      </c>
      <c r="G19">
        <v>11</v>
      </c>
      <c r="H19">
        <v>1162400</v>
      </c>
    </row>
    <row r="20" spans="1:8" x14ac:dyDescent="0.25">
      <c r="A20" s="4"/>
      <c r="B20" s="8" t="s">
        <v>11</v>
      </c>
      <c r="C20" s="4"/>
      <c r="D20" s="4"/>
      <c r="E20" s="6"/>
      <c r="F20" s="6" t="str">
        <f t="shared" si="0"/>
        <v/>
      </c>
      <c r="G20">
        <v>10</v>
      </c>
      <c r="H20">
        <v>1162401</v>
      </c>
    </row>
    <row r="21" spans="1:8" x14ac:dyDescent="0.25">
      <c r="A21" s="4" t="s">
        <v>32</v>
      </c>
      <c r="B21" s="9" t="s">
        <v>33</v>
      </c>
      <c r="C21" s="4">
        <v>1</v>
      </c>
      <c r="D21" s="4" t="s">
        <v>14</v>
      </c>
      <c r="E21" s="6">
        <v>160</v>
      </c>
      <c r="F21" s="6">
        <f t="shared" si="0"/>
        <v>160</v>
      </c>
      <c r="G21">
        <v>1</v>
      </c>
      <c r="H21">
        <v>1162402</v>
      </c>
    </row>
    <row r="22" spans="1:8" ht="60" x14ac:dyDescent="0.25">
      <c r="A22" s="4"/>
      <c r="B22" s="7" t="s">
        <v>34</v>
      </c>
      <c r="C22" s="4"/>
      <c r="D22" s="4"/>
      <c r="E22" s="6"/>
      <c r="F22" s="6" t="str">
        <f t="shared" si="0"/>
        <v/>
      </c>
      <c r="G22">
        <v>11</v>
      </c>
      <c r="H22">
        <v>1162403</v>
      </c>
    </row>
    <row r="23" spans="1:8" x14ac:dyDescent="0.25">
      <c r="A23" s="4"/>
      <c r="B23" s="8" t="s">
        <v>11</v>
      </c>
      <c r="C23" s="4"/>
      <c r="D23" s="4"/>
      <c r="E23" s="6"/>
      <c r="F23" s="6" t="str">
        <f t="shared" si="0"/>
        <v/>
      </c>
      <c r="G23">
        <v>10</v>
      </c>
      <c r="H23">
        <v>1162404</v>
      </c>
    </row>
    <row r="24" spans="1:8" x14ac:dyDescent="0.25">
      <c r="A24" s="4" t="s">
        <v>35</v>
      </c>
      <c r="B24" s="9" t="s">
        <v>36</v>
      </c>
      <c r="C24" s="4">
        <v>96</v>
      </c>
      <c r="D24" s="4" t="s">
        <v>14</v>
      </c>
      <c r="E24" s="6">
        <v>160</v>
      </c>
      <c r="F24" s="6">
        <f t="shared" si="0"/>
        <v>15360</v>
      </c>
      <c r="G24">
        <v>1</v>
      </c>
      <c r="H24">
        <v>1162405</v>
      </c>
    </row>
    <row r="25" spans="1:8" x14ac:dyDescent="0.25">
      <c r="A25" s="4" t="s">
        <v>37</v>
      </c>
      <c r="B25" s="9" t="s">
        <v>38</v>
      </c>
      <c r="C25" s="4">
        <v>3</v>
      </c>
      <c r="D25" s="4" t="s">
        <v>14</v>
      </c>
      <c r="E25" s="6">
        <v>160</v>
      </c>
      <c r="F25" s="6">
        <f t="shared" si="0"/>
        <v>480</v>
      </c>
      <c r="G25">
        <v>1</v>
      </c>
      <c r="H25">
        <v>1162406</v>
      </c>
    </row>
    <row r="26" spans="1:8" x14ac:dyDescent="0.25">
      <c r="A26" s="4" t="s">
        <v>39</v>
      </c>
      <c r="B26" s="9" t="s">
        <v>40</v>
      </c>
      <c r="C26" s="4">
        <v>3</v>
      </c>
      <c r="D26" s="4" t="s">
        <v>14</v>
      </c>
      <c r="E26" s="6">
        <v>160</v>
      </c>
      <c r="F26" s="6">
        <f t="shared" si="0"/>
        <v>480</v>
      </c>
      <c r="G26">
        <v>1</v>
      </c>
      <c r="H26">
        <v>1162407</v>
      </c>
    </row>
    <row r="27" spans="1:8" x14ac:dyDescent="0.25">
      <c r="A27" s="4"/>
      <c r="B27" s="8" t="s">
        <v>41</v>
      </c>
      <c r="C27" s="4"/>
      <c r="D27" s="4"/>
      <c r="E27" s="6"/>
      <c r="F27" s="6" t="str">
        <f t="shared" si="0"/>
        <v/>
      </c>
      <c r="G27">
        <v>13</v>
      </c>
      <c r="H27">
        <v>1162842</v>
      </c>
    </row>
    <row r="28" spans="1:8" ht="30" x14ac:dyDescent="0.25">
      <c r="A28" s="4"/>
      <c r="B28" s="5" t="s">
        <v>9</v>
      </c>
      <c r="C28" s="4"/>
      <c r="D28" s="4"/>
      <c r="E28" s="6"/>
      <c r="F28" s="6" t="str">
        <f t="shared" si="0"/>
        <v/>
      </c>
      <c r="G28">
        <v>12</v>
      </c>
      <c r="H28">
        <v>1162849</v>
      </c>
    </row>
    <row r="29" spans="1:8" ht="60" x14ac:dyDescent="0.25">
      <c r="A29" s="4"/>
      <c r="B29" s="7" t="s">
        <v>10</v>
      </c>
      <c r="C29" s="4"/>
      <c r="D29" s="4"/>
      <c r="E29" s="6"/>
      <c r="F29" s="6" t="str">
        <f t="shared" si="0"/>
        <v/>
      </c>
      <c r="G29">
        <v>11</v>
      </c>
      <c r="H29">
        <v>1162853</v>
      </c>
    </row>
    <row r="30" spans="1:8" x14ac:dyDescent="0.25">
      <c r="A30" s="4"/>
      <c r="B30" s="8" t="s">
        <v>11</v>
      </c>
      <c r="C30" s="4"/>
      <c r="D30" s="4"/>
      <c r="E30" s="6"/>
      <c r="F30" s="6" t="str">
        <f t="shared" si="0"/>
        <v/>
      </c>
      <c r="G30">
        <v>10</v>
      </c>
      <c r="H30">
        <v>1162854</v>
      </c>
    </row>
    <row r="31" spans="1:8" x14ac:dyDescent="0.25">
      <c r="A31" s="4" t="s">
        <v>42</v>
      </c>
      <c r="B31" s="9" t="s">
        <v>16</v>
      </c>
      <c r="C31" s="4">
        <v>1</v>
      </c>
      <c r="D31" s="4" t="s">
        <v>14</v>
      </c>
      <c r="E31" s="6">
        <v>115.9</v>
      </c>
      <c r="F31" s="6">
        <f t="shared" si="0"/>
        <v>115.9</v>
      </c>
      <c r="G31">
        <v>1</v>
      </c>
      <c r="H31">
        <v>1162855</v>
      </c>
    </row>
    <row r="32" spans="1:8" x14ac:dyDescent="0.25">
      <c r="A32" s="4" t="s">
        <v>43</v>
      </c>
      <c r="B32" s="9" t="s">
        <v>44</v>
      </c>
      <c r="C32" s="4">
        <v>87</v>
      </c>
      <c r="D32" s="4" t="s">
        <v>14</v>
      </c>
      <c r="E32" s="6">
        <v>123.22</v>
      </c>
      <c r="F32" s="6">
        <f t="shared" si="0"/>
        <v>10720.14</v>
      </c>
      <c r="G32">
        <v>1</v>
      </c>
      <c r="H32">
        <v>1162856</v>
      </c>
    </row>
    <row r="33" spans="1:8" ht="60" x14ac:dyDescent="0.25">
      <c r="A33" s="4"/>
      <c r="B33" s="7" t="s">
        <v>24</v>
      </c>
      <c r="C33" s="4"/>
      <c r="D33" s="4"/>
      <c r="E33" s="6"/>
      <c r="F33" s="6" t="str">
        <f t="shared" si="0"/>
        <v/>
      </c>
      <c r="G33">
        <v>11</v>
      </c>
      <c r="H33">
        <v>1162857</v>
      </c>
    </row>
    <row r="34" spans="1:8" x14ac:dyDescent="0.25">
      <c r="A34" s="4"/>
      <c r="B34" s="8" t="s">
        <v>11</v>
      </c>
      <c r="C34" s="4"/>
      <c r="D34" s="4"/>
      <c r="E34" s="6"/>
      <c r="F34" s="6" t="str">
        <f t="shared" si="0"/>
        <v/>
      </c>
      <c r="G34">
        <v>10</v>
      </c>
      <c r="H34">
        <v>1162858</v>
      </c>
    </row>
    <row r="35" spans="1:8" x14ac:dyDescent="0.25">
      <c r="A35" s="4" t="s">
        <v>45</v>
      </c>
      <c r="B35" s="9" t="s">
        <v>30</v>
      </c>
      <c r="C35" s="4">
        <v>2</v>
      </c>
      <c r="D35" s="4" t="s">
        <v>14</v>
      </c>
      <c r="E35" s="6">
        <v>100.04</v>
      </c>
      <c r="F35" s="6">
        <f t="shared" si="0"/>
        <v>200.08</v>
      </c>
      <c r="G35">
        <v>1</v>
      </c>
      <c r="H35">
        <v>1162859</v>
      </c>
    </row>
    <row r="36" spans="1:8" x14ac:dyDescent="0.25">
      <c r="A36" s="4" t="s">
        <v>46</v>
      </c>
      <c r="B36" s="9" t="s">
        <v>47</v>
      </c>
      <c r="C36" s="4">
        <v>13</v>
      </c>
      <c r="D36" s="4" t="s">
        <v>14</v>
      </c>
      <c r="E36" s="6">
        <v>103.7</v>
      </c>
      <c r="F36" s="6">
        <f t="shared" si="0"/>
        <v>1348.1000000000001</v>
      </c>
      <c r="G36">
        <v>1</v>
      </c>
      <c r="H36">
        <v>1162860</v>
      </c>
    </row>
    <row r="37" spans="1:8" ht="60" x14ac:dyDescent="0.25">
      <c r="A37" s="4"/>
      <c r="B37" s="7" t="s">
        <v>31</v>
      </c>
      <c r="C37" s="4"/>
      <c r="D37" s="4"/>
      <c r="E37" s="6"/>
      <c r="F37" s="6" t="str">
        <f t="shared" si="0"/>
        <v/>
      </c>
      <c r="G37">
        <v>11</v>
      </c>
      <c r="H37">
        <v>1162863</v>
      </c>
    </row>
    <row r="38" spans="1:8" x14ac:dyDescent="0.25">
      <c r="A38" s="4"/>
      <c r="B38" s="8" t="s">
        <v>11</v>
      </c>
      <c r="C38" s="4"/>
      <c r="D38" s="4"/>
      <c r="E38" s="6"/>
      <c r="F38" s="6" t="str">
        <f t="shared" si="0"/>
        <v/>
      </c>
      <c r="G38">
        <v>10</v>
      </c>
      <c r="H38">
        <v>1162864</v>
      </c>
    </row>
    <row r="39" spans="1:8" x14ac:dyDescent="0.25">
      <c r="A39" s="4" t="s">
        <v>48</v>
      </c>
      <c r="B39" s="9" t="s">
        <v>49</v>
      </c>
      <c r="C39" s="4">
        <v>3</v>
      </c>
      <c r="D39" s="4" t="s">
        <v>14</v>
      </c>
      <c r="E39" s="6">
        <v>192.5</v>
      </c>
      <c r="F39" s="6">
        <f t="shared" si="0"/>
        <v>577.5</v>
      </c>
      <c r="G39">
        <v>1</v>
      </c>
      <c r="H39">
        <v>1162865</v>
      </c>
    </row>
    <row r="40" spans="1:8" ht="60" x14ac:dyDescent="0.25">
      <c r="A40" s="4"/>
      <c r="B40" s="7" t="s">
        <v>34</v>
      </c>
      <c r="C40" s="4"/>
      <c r="D40" s="4"/>
      <c r="E40" s="6"/>
      <c r="F40" s="6" t="str">
        <f t="shared" si="0"/>
        <v/>
      </c>
      <c r="G40">
        <v>11</v>
      </c>
      <c r="H40">
        <v>1162866</v>
      </c>
    </row>
    <row r="41" spans="1:8" x14ac:dyDescent="0.25">
      <c r="A41" s="4"/>
      <c r="B41" s="8" t="s">
        <v>11</v>
      </c>
      <c r="C41" s="4"/>
      <c r="D41" s="4"/>
      <c r="E41" s="6"/>
      <c r="F41" s="6" t="str">
        <f t="shared" si="0"/>
        <v/>
      </c>
      <c r="G41">
        <v>10</v>
      </c>
      <c r="H41">
        <v>1162867</v>
      </c>
    </row>
    <row r="42" spans="1:8" x14ac:dyDescent="0.25">
      <c r="A42" s="4" t="s">
        <v>50</v>
      </c>
      <c r="B42" s="9" t="s">
        <v>51</v>
      </c>
      <c r="C42" s="4">
        <v>4</v>
      </c>
      <c r="D42" s="4" t="s">
        <v>14</v>
      </c>
      <c r="E42" s="6">
        <v>156.25</v>
      </c>
      <c r="F42" s="6">
        <f t="shared" si="0"/>
        <v>625</v>
      </c>
      <c r="G42">
        <v>1</v>
      </c>
      <c r="H42">
        <v>1162868</v>
      </c>
    </row>
    <row r="43" spans="1:8" x14ac:dyDescent="0.25">
      <c r="A43" s="4" t="s">
        <v>52</v>
      </c>
      <c r="B43" s="9" t="s">
        <v>36</v>
      </c>
      <c r="C43" s="4">
        <v>77</v>
      </c>
      <c r="D43" s="4" t="s">
        <v>14</v>
      </c>
      <c r="E43" s="6">
        <v>160</v>
      </c>
      <c r="F43" s="6">
        <f t="shared" si="0"/>
        <v>12320</v>
      </c>
      <c r="G43">
        <v>1</v>
      </c>
      <c r="H43">
        <v>1162869</v>
      </c>
    </row>
    <row r="44" spans="1:8" x14ac:dyDescent="0.25">
      <c r="A44" s="4" t="s">
        <v>53</v>
      </c>
      <c r="B44" s="9" t="s">
        <v>54</v>
      </c>
      <c r="C44" s="4">
        <v>2</v>
      </c>
      <c r="D44" s="4" t="s">
        <v>14</v>
      </c>
      <c r="E44" s="6">
        <v>192.5</v>
      </c>
      <c r="F44" s="6">
        <f t="shared" si="0"/>
        <v>385</v>
      </c>
      <c r="G44">
        <v>1</v>
      </c>
      <c r="H44">
        <v>1162870</v>
      </c>
    </row>
    <row r="45" spans="1:8" x14ac:dyDescent="0.25">
      <c r="A45" s="4"/>
      <c r="B45" s="8" t="s">
        <v>55</v>
      </c>
      <c r="C45" s="4"/>
      <c r="D45" s="4"/>
      <c r="E45" s="6"/>
      <c r="F45" s="6" t="str">
        <f t="shared" si="0"/>
        <v/>
      </c>
      <c r="G45">
        <v>13</v>
      </c>
      <c r="H45">
        <v>1162952</v>
      </c>
    </row>
    <row r="46" spans="1:8" ht="30" x14ac:dyDescent="0.25">
      <c r="A46" s="4"/>
      <c r="B46" s="5" t="s">
        <v>9</v>
      </c>
      <c r="C46" s="4"/>
      <c r="D46" s="4"/>
      <c r="E46" s="6"/>
      <c r="F46" s="6" t="str">
        <f t="shared" si="0"/>
        <v/>
      </c>
      <c r="G46">
        <v>12</v>
      </c>
      <c r="H46">
        <v>1162968</v>
      </c>
    </row>
    <row r="47" spans="1:8" ht="60" x14ac:dyDescent="0.25">
      <c r="A47" s="4"/>
      <c r="B47" s="7" t="s">
        <v>10</v>
      </c>
      <c r="C47" s="4"/>
      <c r="D47" s="4"/>
      <c r="E47" s="6"/>
      <c r="F47" s="6" t="str">
        <f t="shared" si="0"/>
        <v/>
      </c>
      <c r="G47">
        <v>11</v>
      </c>
      <c r="H47">
        <v>1162972</v>
      </c>
    </row>
    <row r="48" spans="1:8" x14ac:dyDescent="0.25">
      <c r="A48" s="4"/>
      <c r="B48" s="8" t="s">
        <v>11</v>
      </c>
      <c r="C48" s="4"/>
      <c r="D48" s="4"/>
      <c r="E48" s="6"/>
      <c r="F48" s="6" t="str">
        <f t="shared" si="0"/>
        <v/>
      </c>
      <c r="G48">
        <v>10</v>
      </c>
      <c r="H48">
        <v>1162973</v>
      </c>
    </row>
    <row r="49" spans="1:8" x14ac:dyDescent="0.25">
      <c r="A49" s="4" t="s">
        <v>56</v>
      </c>
      <c r="B49" s="9" t="s">
        <v>57</v>
      </c>
      <c r="C49" s="4">
        <v>16</v>
      </c>
      <c r="D49" s="4" t="s">
        <v>14</v>
      </c>
      <c r="E49" s="6">
        <v>107.36</v>
      </c>
      <c r="F49" s="6">
        <f t="shared" si="0"/>
        <v>1717.76</v>
      </c>
      <c r="G49">
        <v>1</v>
      </c>
      <c r="H49">
        <v>1162974</v>
      </c>
    </row>
    <row r="50" spans="1:8" x14ac:dyDescent="0.25">
      <c r="A50" s="4" t="s">
        <v>58</v>
      </c>
      <c r="B50" s="9" t="s">
        <v>44</v>
      </c>
      <c r="C50" s="4">
        <v>216</v>
      </c>
      <c r="D50" s="4" t="s">
        <v>14</v>
      </c>
      <c r="E50" s="6">
        <v>123.22</v>
      </c>
      <c r="F50" s="6">
        <f t="shared" si="0"/>
        <v>26615.52</v>
      </c>
      <c r="G50">
        <v>1</v>
      </c>
      <c r="H50">
        <v>1162975</v>
      </c>
    </row>
    <row r="51" spans="1:8" x14ac:dyDescent="0.25">
      <c r="A51" s="4" t="s">
        <v>59</v>
      </c>
      <c r="B51" s="9" t="s">
        <v>60</v>
      </c>
      <c r="C51" s="4">
        <v>2</v>
      </c>
      <c r="D51" s="4" t="s">
        <v>14</v>
      </c>
      <c r="E51" s="6">
        <v>147.62</v>
      </c>
      <c r="F51" s="6">
        <f t="shared" si="0"/>
        <v>295.24</v>
      </c>
      <c r="G51">
        <v>1</v>
      </c>
      <c r="H51">
        <v>1162976</v>
      </c>
    </row>
    <row r="52" spans="1:8" ht="60" x14ac:dyDescent="0.25">
      <c r="A52" s="4"/>
      <c r="B52" s="7" t="s">
        <v>19</v>
      </c>
      <c r="C52" s="4"/>
      <c r="D52" s="4"/>
      <c r="E52" s="6"/>
      <c r="F52" s="6" t="str">
        <f t="shared" si="0"/>
        <v/>
      </c>
      <c r="G52">
        <v>11</v>
      </c>
      <c r="H52">
        <v>1162977</v>
      </c>
    </row>
    <row r="53" spans="1:8" x14ac:dyDescent="0.25">
      <c r="A53" s="4"/>
      <c r="B53" s="8" t="s">
        <v>11</v>
      </c>
      <c r="C53" s="4"/>
      <c r="D53" s="4"/>
      <c r="E53" s="6"/>
      <c r="F53" s="6" t="str">
        <f t="shared" si="0"/>
        <v/>
      </c>
      <c r="G53">
        <v>10</v>
      </c>
      <c r="H53">
        <v>1162978</v>
      </c>
    </row>
    <row r="54" spans="1:8" x14ac:dyDescent="0.25">
      <c r="A54" s="4" t="s">
        <v>61</v>
      </c>
      <c r="B54" s="9" t="s">
        <v>62</v>
      </c>
      <c r="C54" s="4">
        <v>1</v>
      </c>
      <c r="D54" s="4" t="s">
        <v>14</v>
      </c>
      <c r="E54" s="6">
        <v>102.48</v>
      </c>
      <c r="F54" s="6">
        <f t="shared" si="0"/>
        <v>102.48</v>
      </c>
      <c r="G54">
        <v>1</v>
      </c>
      <c r="H54">
        <v>1162979</v>
      </c>
    </row>
    <row r="55" spans="1:8" ht="60" x14ac:dyDescent="0.25">
      <c r="A55" s="4"/>
      <c r="B55" s="7" t="s">
        <v>24</v>
      </c>
      <c r="C55" s="4"/>
      <c r="D55" s="4"/>
      <c r="E55" s="6"/>
      <c r="F55" s="6" t="str">
        <f t="shared" si="0"/>
        <v/>
      </c>
      <c r="G55">
        <v>11</v>
      </c>
      <c r="H55">
        <v>1162980</v>
      </c>
    </row>
    <row r="56" spans="1:8" x14ac:dyDescent="0.25">
      <c r="A56" s="4"/>
      <c r="B56" s="8" t="s">
        <v>11</v>
      </c>
      <c r="C56" s="4"/>
      <c r="D56" s="4"/>
      <c r="E56" s="6"/>
      <c r="F56" s="6" t="str">
        <f t="shared" si="0"/>
        <v/>
      </c>
      <c r="G56">
        <v>10</v>
      </c>
      <c r="H56">
        <v>1162981</v>
      </c>
    </row>
    <row r="57" spans="1:8" x14ac:dyDescent="0.25">
      <c r="A57" s="4" t="s">
        <v>63</v>
      </c>
      <c r="B57" s="9" t="s">
        <v>64</v>
      </c>
      <c r="C57" s="4">
        <v>16</v>
      </c>
      <c r="D57" s="4" t="s">
        <v>14</v>
      </c>
      <c r="E57" s="6">
        <v>89.06</v>
      </c>
      <c r="F57" s="6">
        <f t="shared" si="0"/>
        <v>1424.96</v>
      </c>
      <c r="G57">
        <v>1</v>
      </c>
      <c r="H57">
        <v>1162982</v>
      </c>
    </row>
    <row r="58" spans="1:8" x14ac:dyDescent="0.25">
      <c r="A58" s="4" t="s">
        <v>65</v>
      </c>
      <c r="B58" s="9" t="s">
        <v>66</v>
      </c>
      <c r="C58" s="4">
        <v>10</v>
      </c>
      <c r="D58" s="4" t="s">
        <v>14</v>
      </c>
      <c r="E58" s="6">
        <v>103.7</v>
      </c>
      <c r="F58" s="6">
        <f t="shared" si="0"/>
        <v>1037</v>
      </c>
      <c r="G58">
        <v>1</v>
      </c>
      <c r="H58">
        <v>1162983</v>
      </c>
    </row>
    <row r="59" spans="1:8" ht="60" x14ac:dyDescent="0.25">
      <c r="A59" s="4"/>
      <c r="B59" s="7" t="s">
        <v>31</v>
      </c>
      <c r="C59" s="4"/>
      <c r="D59" s="4"/>
      <c r="E59" s="6"/>
      <c r="F59" s="6" t="str">
        <f t="shared" si="0"/>
        <v/>
      </c>
      <c r="G59">
        <v>11</v>
      </c>
      <c r="H59">
        <v>1162984</v>
      </c>
    </row>
    <row r="60" spans="1:8" x14ac:dyDescent="0.25">
      <c r="A60" s="4"/>
      <c r="B60" s="8" t="s">
        <v>11</v>
      </c>
      <c r="C60" s="4"/>
      <c r="D60" s="4"/>
      <c r="E60" s="6"/>
      <c r="F60" s="6" t="str">
        <f t="shared" si="0"/>
        <v/>
      </c>
      <c r="G60">
        <v>10</v>
      </c>
      <c r="H60">
        <v>1162985</v>
      </c>
    </row>
    <row r="61" spans="1:8" x14ac:dyDescent="0.25">
      <c r="A61" s="4" t="s">
        <v>67</v>
      </c>
      <c r="B61" s="9" t="s">
        <v>33</v>
      </c>
      <c r="C61" s="4">
        <v>16</v>
      </c>
      <c r="D61" s="4" t="s">
        <v>14</v>
      </c>
      <c r="E61" s="6">
        <v>160</v>
      </c>
      <c r="F61" s="6">
        <f t="shared" si="0"/>
        <v>2560</v>
      </c>
      <c r="G61">
        <v>1</v>
      </c>
      <c r="H61">
        <v>1162986</v>
      </c>
    </row>
    <row r="62" spans="1:8" x14ac:dyDescent="0.25">
      <c r="A62" s="4" t="s">
        <v>68</v>
      </c>
      <c r="B62" s="9" t="s">
        <v>49</v>
      </c>
      <c r="C62" s="4">
        <v>6</v>
      </c>
      <c r="D62" s="4" t="s">
        <v>14</v>
      </c>
      <c r="E62" s="6">
        <v>192.5</v>
      </c>
      <c r="F62" s="6">
        <f t="shared" si="0"/>
        <v>1155</v>
      </c>
      <c r="G62">
        <v>1</v>
      </c>
      <c r="H62">
        <v>1162987</v>
      </c>
    </row>
    <row r="63" spans="1:8" ht="60" x14ac:dyDescent="0.25">
      <c r="A63" s="4"/>
      <c r="B63" s="7" t="s">
        <v>34</v>
      </c>
      <c r="C63" s="4"/>
      <c r="D63" s="4"/>
      <c r="E63" s="6"/>
      <c r="F63" s="6" t="str">
        <f t="shared" si="0"/>
        <v/>
      </c>
      <c r="G63">
        <v>11</v>
      </c>
      <c r="H63">
        <v>1162988</v>
      </c>
    </row>
    <row r="64" spans="1:8" x14ac:dyDescent="0.25">
      <c r="A64" s="4"/>
      <c r="B64" s="8" t="s">
        <v>11</v>
      </c>
      <c r="C64" s="4"/>
      <c r="D64" s="4"/>
      <c r="E64" s="6"/>
      <c r="F64" s="6" t="str">
        <f t="shared" si="0"/>
        <v/>
      </c>
      <c r="G64">
        <v>10</v>
      </c>
      <c r="H64">
        <v>1162989</v>
      </c>
    </row>
    <row r="65" spans="1:8" x14ac:dyDescent="0.25">
      <c r="A65" s="4" t="s">
        <v>69</v>
      </c>
      <c r="B65" s="9" t="s">
        <v>70</v>
      </c>
      <c r="C65" s="4">
        <v>5</v>
      </c>
      <c r="D65" s="4" t="s">
        <v>14</v>
      </c>
      <c r="E65" s="6">
        <v>156.25</v>
      </c>
      <c r="F65" s="6">
        <f t="shared" si="0"/>
        <v>781.25</v>
      </c>
      <c r="G65">
        <v>1</v>
      </c>
      <c r="H65">
        <v>1162990</v>
      </c>
    </row>
    <row r="66" spans="1:8" x14ac:dyDescent="0.25">
      <c r="A66" s="4" t="s">
        <v>71</v>
      </c>
      <c r="B66" s="9" t="s">
        <v>36</v>
      </c>
      <c r="C66" s="4">
        <v>213</v>
      </c>
      <c r="D66" s="4" t="s">
        <v>14</v>
      </c>
      <c r="E66" s="6">
        <v>160</v>
      </c>
      <c r="F66" s="6">
        <f t="shared" si="0"/>
        <v>34080</v>
      </c>
      <c r="G66">
        <v>1</v>
      </c>
      <c r="H66">
        <v>1162991</v>
      </c>
    </row>
    <row r="67" spans="1:8" x14ac:dyDescent="0.25">
      <c r="A67" s="4" t="s">
        <v>72</v>
      </c>
      <c r="B67" s="9" t="s">
        <v>54</v>
      </c>
      <c r="C67" s="4">
        <v>4</v>
      </c>
      <c r="D67" s="4" t="s">
        <v>14</v>
      </c>
      <c r="E67" s="6">
        <v>192.5</v>
      </c>
      <c r="F67" s="6">
        <f t="shared" si="0"/>
        <v>770</v>
      </c>
      <c r="G67">
        <v>1</v>
      </c>
      <c r="H67">
        <v>1162992</v>
      </c>
    </row>
    <row r="68" spans="1:8" x14ac:dyDescent="0.25">
      <c r="A68" s="4"/>
      <c r="B68" s="8" t="s">
        <v>73</v>
      </c>
      <c r="C68" s="4"/>
      <c r="D68" s="4"/>
      <c r="E68" s="6"/>
      <c r="F68" s="6" t="str">
        <f t="shared" ref="F68:F87" si="1">IF(C68*E68,IF(D68="%",C68*E68/100,C68*E68),"")</f>
        <v/>
      </c>
      <c r="G68">
        <v>13</v>
      </c>
      <c r="H68">
        <v>1163075</v>
      </c>
    </row>
    <row r="69" spans="1:8" ht="30" x14ac:dyDescent="0.25">
      <c r="A69" s="4"/>
      <c r="B69" s="5" t="s">
        <v>9</v>
      </c>
      <c r="C69" s="4"/>
      <c r="D69" s="4"/>
      <c r="E69" s="6"/>
      <c r="F69" s="6" t="str">
        <f t="shared" si="1"/>
        <v/>
      </c>
      <c r="G69">
        <v>12</v>
      </c>
      <c r="H69">
        <v>1163082</v>
      </c>
    </row>
    <row r="70" spans="1:8" ht="60" x14ac:dyDescent="0.25">
      <c r="A70" s="4"/>
      <c r="B70" s="7" t="s">
        <v>10</v>
      </c>
      <c r="C70" s="4"/>
      <c r="D70" s="4"/>
      <c r="E70" s="6"/>
      <c r="F70" s="6" t="str">
        <f t="shared" si="1"/>
        <v/>
      </c>
      <c r="G70">
        <v>11</v>
      </c>
      <c r="H70">
        <v>1163086</v>
      </c>
    </row>
    <row r="71" spans="1:8" x14ac:dyDescent="0.25">
      <c r="A71" s="4"/>
      <c r="B71" s="8" t="s">
        <v>11</v>
      </c>
      <c r="C71" s="4"/>
      <c r="D71" s="4"/>
      <c r="E71" s="6"/>
      <c r="F71" s="6" t="str">
        <f t="shared" si="1"/>
        <v/>
      </c>
      <c r="G71">
        <v>10</v>
      </c>
      <c r="H71">
        <v>1163087</v>
      </c>
    </row>
    <row r="72" spans="1:8" x14ac:dyDescent="0.25">
      <c r="A72" s="4" t="s">
        <v>74</v>
      </c>
      <c r="B72" s="9" t="s">
        <v>16</v>
      </c>
      <c r="C72" s="4">
        <v>1</v>
      </c>
      <c r="D72" s="4" t="s">
        <v>14</v>
      </c>
      <c r="E72" s="6">
        <v>115.9</v>
      </c>
      <c r="F72" s="6">
        <f t="shared" si="1"/>
        <v>115.9</v>
      </c>
      <c r="G72">
        <v>1</v>
      </c>
      <c r="H72">
        <v>1163088</v>
      </c>
    </row>
    <row r="73" spans="1:8" x14ac:dyDescent="0.25">
      <c r="A73" s="4" t="s">
        <v>75</v>
      </c>
      <c r="B73" s="9" t="s">
        <v>44</v>
      </c>
      <c r="C73" s="4">
        <v>87</v>
      </c>
      <c r="D73" s="4" t="s">
        <v>14</v>
      </c>
      <c r="E73" s="6">
        <v>123.22</v>
      </c>
      <c r="F73" s="6">
        <f t="shared" si="1"/>
        <v>10720.14</v>
      </c>
      <c r="G73">
        <v>1</v>
      </c>
      <c r="H73">
        <v>1163089</v>
      </c>
    </row>
    <row r="74" spans="1:8" ht="60" x14ac:dyDescent="0.25">
      <c r="A74" s="4"/>
      <c r="B74" s="7" t="s">
        <v>24</v>
      </c>
      <c r="C74" s="4"/>
      <c r="D74" s="4"/>
      <c r="E74" s="6"/>
      <c r="F74" s="6" t="str">
        <f t="shared" si="1"/>
        <v/>
      </c>
      <c r="G74">
        <v>11</v>
      </c>
      <c r="H74">
        <v>1163090</v>
      </c>
    </row>
    <row r="75" spans="1:8" x14ac:dyDescent="0.25">
      <c r="A75" s="4"/>
      <c r="B75" s="8" t="s">
        <v>11</v>
      </c>
      <c r="C75" s="4"/>
      <c r="D75" s="4"/>
      <c r="E75" s="6"/>
      <c r="F75" s="6" t="str">
        <f t="shared" si="1"/>
        <v/>
      </c>
      <c r="G75">
        <v>10</v>
      </c>
      <c r="H75">
        <v>1163091</v>
      </c>
    </row>
    <row r="76" spans="1:8" x14ac:dyDescent="0.25">
      <c r="A76" s="4" t="s">
        <v>76</v>
      </c>
      <c r="B76" s="9" t="s">
        <v>30</v>
      </c>
      <c r="C76" s="4">
        <v>2</v>
      </c>
      <c r="D76" s="4" t="s">
        <v>14</v>
      </c>
      <c r="E76" s="6">
        <v>100.04</v>
      </c>
      <c r="F76" s="6">
        <f t="shared" si="1"/>
        <v>200.08</v>
      </c>
      <c r="G76">
        <v>1</v>
      </c>
      <c r="H76">
        <v>1163092</v>
      </c>
    </row>
    <row r="77" spans="1:8" x14ac:dyDescent="0.25">
      <c r="A77" s="4" t="s">
        <v>77</v>
      </c>
      <c r="B77" s="9" t="s">
        <v>47</v>
      </c>
      <c r="C77" s="4">
        <v>13</v>
      </c>
      <c r="D77" s="4" t="s">
        <v>14</v>
      </c>
      <c r="E77" s="6">
        <v>103.7</v>
      </c>
      <c r="F77" s="6">
        <f t="shared" si="1"/>
        <v>1348.1000000000001</v>
      </c>
      <c r="G77">
        <v>1</v>
      </c>
      <c r="H77">
        <v>1163093</v>
      </c>
    </row>
    <row r="78" spans="1:8" x14ac:dyDescent="0.25">
      <c r="A78" s="4"/>
      <c r="B78" s="8" t="s">
        <v>11</v>
      </c>
      <c r="C78" s="4"/>
      <c r="D78" s="4"/>
      <c r="E78" s="6"/>
      <c r="F78" s="6" t="str">
        <f t="shared" si="1"/>
        <v/>
      </c>
      <c r="G78">
        <v>10</v>
      </c>
      <c r="H78">
        <v>1163094</v>
      </c>
    </row>
    <row r="79" spans="1:8" x14ac:dyDescent="0.25">
      <c r="A79" s="4" t="s">
        <v>78</v>
      </c>
      <c r="B79" s="9" t="s">
        <v>79</v>
      </c>
      <c r="C79" s="4">
        <v>5</v>
      </c>
      <c r="D79" s="4" t="s">
        <v>14</v>
      </c>
      <c r="E79" s="6">
        <v>120.78</v>
      </c>
      <c r="F79" s="6">
        <f t="shared" si="1"/>
        <v>603.9</v>
      </c>
      <c r="G79">
        <v>1</v>
      </c>
      <c r="H79">
        <v>1163095</v>
      </c>
    </row>
    <row r="80" spans="1:8" ht="60" x14ac:dyDescent="0.25">
      <c r="A80" s="4"/>
      <c r="B80" s="7" t="s">
        <v>31</v>
      </c>
      <c r="C80" s="4"/>
      <c r="D80" s="4"/>
      <c r="E80" s="6"/>
      <c r="F80" s="6" t="str">
        <f t="shared" si="1"/>
        <v/>
      </c>
      <c r="G80">
        <v>11</v>
      </c>
      <c r="H80">
        <v>1163096</v>
      </c>
    </row>
    <row r="81" spans="1:8" x14ac:dyDescent="0.25">
      <c r="A81" s="4"/>
      <c r="B81" s="8" t="s">
        <v>11</v>
      </c>
      <c r="C81" s="4"/>
      <c r="D81" s="4"/>
      <c r="E81" s="6"/>
      <c r="F81" s="6" t="str">
        <f t="shared" si="1"/>
        <v/>
      </c>
      <c r="G81">
        <v>10</v>
      </c>
      <c r="H81">
        <v>1163097</v>
      </c>
    </row>
    <row r="82" spans="1:8" x14ac:dyDescent="0.25">
      <c r="A82" s="4" t="s">
        <v>80</v>
      </c>
      <c r="B82" s="9" t="s">
        <v>49</v>
      </c>
      <c r="C82" s="4">
        <v>3</v>
      </c>
      <c r="D82" s="4" t="s">
        <v>14</v>
      </c>
      <c r="E82" s="6">
        <v>192.5</v>
      </c>
      <c r="F82" s="6">
        <f t="shared" si="1"/>
        <v>577.5</v>
      </c>
      <c r="G82">
        <v>1</v>
      </c>
      <c r="H82">
        <v>1163098</v>
      </c>
    </row>
    <row r="83" spans="1:8" ht="60" x14ac:dyDescent="0.25">
      <c r="A83" s="4"/>
      <c r="B83" s="7" t="s">
        <v>34</v>
      </c>
      <c r="C83" s="4"/>
      <c r="D83" s="4"/>
      <c r="E83" s="6"/>
      <c r="F83" s="6" t="str">
        <f t="shared" si="1"/>
        <v/>
      </c>
      <c r="G83">
        <v>11</v>
      </c>
      <c r="H83">
        <v>1163099</v>
      </c>
    </row>
    <row r="84" spans="1:8" x14ac:dyDescent="0.25">
      <c r="A84" s="4"/>
      <c r="B84" s="8" t="s">
        <v>11</v>
      </c>
      <c r="C84" s="4"/>
      <c r="D84" s="4"/>
      <c r="E84" s="6"/>
      <c r="F84" s="6" t="str">
        <f t="shared" si="1"/>
        <v/>
      </c>
      <c r="G84">
        <v>10</v>
      </c>
      <c r="H84">
        <v>1163100</v>
      </c>
    </row>
    <row r="85" spans="1:8" x14ac:dyDescent="0.25">
      <c r="A85" s="4" t="s">
        <v>81</v>
      </c>
      <c r="B85" s="9" t="s">
        <v>51</v>
      </c>
      <c r="C85" s="4">
        <v>4</v>
      </c>
      <c r="D85" s="4" t="s">
        <v>14</v>
      </c>
      <c r="E85" s="6">
        <v>156.25</v>
      </c>
      <c r="F85" s="6">
        <f t="shared" si="1"/>
        <v>625</v>
      </c>
      <c r="G85">
        <v>1</v>
      </c>
      <c r="H85">
        <v>1163101</v>
      </c>
    </row>
    <row r="86" spans="1:8" x14ac:dyDescent="0.25">
      <c r="A86" s="4" t="s">
        <v>82</v>
      </c>
      <c r="B86" s="9" t="s">
        <v>36</v>
      </c>
      <c r="C86" s="4">
        <v>77</v>
      </c>
      <c r="D86" s="4" t="s">
        <v>14</v>
      </c>
      <c r="E86" s="6">
        <v>160</v>
      </c>
      <c r="F86" s="6">
        <f t="shared" si="1"/>
        <v>12320</v>
      </c>
      <c r="G86">
        <v>1</v>
      </c>
      <c r="H86">
        <v>1163102</v>
      </c>
    </row>
    <row r="87" spans="1:8" x14ac:dyDescent="0.25">
      <c r="A87" s="12" t="s">
        <v>83</v>
      </c>
      <c r="B87" s="13" t="s">
        <v>54</v>
      </c>
      <c r="C87" s="12">
        <v>2</v>
      </c>
      <c r="D87" s="12" t="s">
        <v>14</v>
      </c>
      <c r="E87" s="14">
        <v>192.5</v>
      </c>
      <c r="F87" s="14">
        <f t="shared" si="1"/>
        <v>385</v>
      </c>
      <c r="G87">
        <v>1</v>
      </c>
      <c r="H87">
        <v>1163103</v>
      </c>
    </row>
    <row r="88" spans="1:8" x14ac:dyDescent="0.25">
      <c r="A88" s="10" t="s">
        <v>84</v>
      </c>
      <c r="B88" s="10"/>
      <c r="C88" s="10"/>
      <c r="D88" s="10"/>
      <c r="E88" s="10"/>
      <c r="F88" s="11">
        <f>SUM(F3:F87)</f>
        <v>208271.56999999998</v>
      </c>
      <c r="H88" t="s">
        <v>0</v>
      </c>
    </row>
  </sheetData>
  <sheetProtection algorithmName="SHA-512" hashValue="O8TcadTswrueszzW1kUFtSaxcekNQAf0QzLUHF/nAC+j8ekOESRKvVrZ0VFuI5dDCLUMU58KMW4M5lsPLiPQUw==" saltValue="v3Y9+iy9QWGJSVH/MNTjbg==" spinCount="100000" sheet="1" objects="1" scenarios="1"/>
  <protectedRanges>
    <protectedRange sqref="E7:F7 E8:F8 E9:F9 E12:F12 E13:F13 E16:F16 E17:F17 E18:F18" name="Range18"/>
    <protectedRange sqref="E21:F21 E24:F24 E25:F25 E26:F26 E31:F31 E32:F32 E35:F35" name="Range35"/>
    <protectedRange sqref="E36:F36 E39:F39 E42:F42 E43:F43 E44:F44 E49:F49 E50:F50" name="Range50"/>
    <protectedRange sqref="E51:F51 E54:F54 E57:F57 E58:F58 E61:F61 E62:F62 E65:F65" name="Range65"/>
    <protectedRange sqref="E66:F66 E67:F67 E72:F72 E73:F73 E76:F76 E77:F77 E79:F79" name="Range79"/>
    <protectedRange sqref="E82:F82 E85:F85 E86:F86 E87:F87" name="Range88"/>
  </protectedRanges>
  <mergeCells count="1">
    <mergeCell ref="A1:F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8D5B7A3D87884FADB17D1F85073D8B" ma:contentTypeVersion="" ma:contentTypeDescription="Create a new document." ma:contentTypeScope="" ma:versionID="3ad1f6ddeb92cea53cf335026ac2c7d0">
  <xsd:schema xmlns:xsd="http://www.w3.org/2001/XMLSchema" xmlns:xs="http://www.w3.org/2001/XMLSchema" xmlns:p="http://schemas.microsoft.com/office/2006/metadata/properties" xmlns:ns2="5ec7ff40-112d-4f37-8705-1a8bbcbe4339" xmlns:ns3="056a7b5f-2298-4b26-a414-39d7bfa114bf" targetNamespace="http://schemas.microsoft.com/office/2006/metadata/properties" ma:root="true" ma:fieldsID="3cba8ff4770b970f63503986dc28344b" ns2:_="" ns3:_="">
    <xsd:import namespace="5ec7ff40-112d-4f37-8705-1a8bbcbe4339"/>
    <xsd:import namespace="056a7b5f-2298-4b26-a414-39d7bfa11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7ff40-112d-4f37-8705-1a8bbcbe43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6a7b5f-2298-4b26-a414-39d7bfa114b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D08FD0-B95A-4A46-8509-C3C87D141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c7ff40-112d-4f37-8705-1a8bbcbe4339"/>
    <ds:schemaRef ds:uri="056a7b5f-2298-4b26-a414-39d7bfa11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14ACA4-0A2B-4B2E-9D39-D19AEAF1FB7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5ec7ff40-112d-4f37-8705-1a8bbcbe4339"/>
    <ds:schemaRef ds:uri="http://purl.org/dc/elements/1.1/"/>
    <ds:schemaRef ds:uri="http://schemas.microsoft.com/office/2006/metadata/properties"/>
    <ds:schemaRef ds:uri="http://purl.org/dc/terms/"/>
    <ds:schemaRef ds:uri="056a7b5f-2298-4b26-a414-39d7bfa114b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20F2F2-9A7B-44E0-868B-3056624B77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Sheet1!Blinds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McIlvenna</dc:creator>
  <cp:lastModifiedBy>Allison Swankie</cp:lastModifiedBy>
  <dcterms:created xsi:type="dcterms:W3CDTF">2020-05-15T10:20:45Z</dcterms:created>
  <dcterms:modified xsi:type="dcterms:W3CDTF">2020-05-25T10:48:53Z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0x010100548D5B7A3D87884FADB17D1F85073D8B</vt:lpwstr>
  </property>
</Properties>
</file>