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lison.RAINBOW\Desktop\Rainbow Contracts\Bill Pages\"/>
    </mc:Choice>
  </mc:AlternateContent>
  <xr:revisionPtr revIDLastSave="0" documentId="8_{A13F0DEE-82E8-4A0A-86B4-3196BD37BC29}" xr6:coauthVersionLast="45" xr6:coauthVersionMax="45" xr10:uidLastSave="{00000000-0000-0000-0000-000000000000}"/>
  <bookViews>
    <workbookView xWindow="-120" yWindow="-120" windowWidth="29040" windowHeight="15840" xr2:uid="{2858B8AC-3DA8-4B47-999D-DEBE3A26761D}"/>
  </bookViews>
  <sheets>
    <sheet name="Wp4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PKGDATA">#N/A</definedName>
    <definedName name="_PKGDATA">#N/A</definedName>
    <definedName name="b">'[1]Demos and alts'!#REF!</definedName>
    <definedName name="BEADS">'[2]DRYWALL PRICE LIST'!$A$195:$A$218</definedName>
    <definedName name="BOARD_PRICES">'[2]DRYWALL PRICE LIST'!$A$89:$H$169</definedName>
    <definedName name="BOARDS">'[2]DRYWALL PRICE LIST'!$A$89:$A$169</definedName>
    <definedName name="CAT_A">#N/A</definedName>
    <definedName name="cominput">#REF!</definedName>
    <definedName name="costACCN">#REF!</definedName>
    <definedName name="costBAR">#REF!</definedName>
    <definedName name="costBLDG">#REF!</definedName>
    <definedName name="costBREWERY">#REF!</definedName>
    <definedName name="costCELLAR">#REF!</definedName>
    <definedName name="costDIRECT">#REF!</definedName>
    <definedName name="costEXTERNALS">#REF!</definedName>
    <definedName name="costHOTEL">#REF!</definedName>
    <definedName name="costKITCHEN">#REF!</definedName>
    <definedName name="costME">#REF!</definedName>
    <definedName name="costOTHER">#REF!</definedName>
    <definedName name="costREST">#REF!</definedName>
    <definedName name="costSTAFF">#REF!</definedName>
    <definedName name="costTOILET">#REF!</definedName>
    <definedName name="DRYWALL_PRICE_LIST">'[2]DRYWALL PRICE LIST'!$A$7:$H$318</definedName>
    <definedName name="eight">'[3]Ceilings &amp; Partitions'!$H$419</definedName>
    <definedName name="eleven">'[3]Ceilings &amp; Partitions'!$H$564</definedName>
    <definedName name="fifteen">'[3]Ceilings &amp; Partitions'!$H$770</definedName>
    <definedName name="First">#REF!</definedName>
    <definedName name="five">'[3]Ceilings &amp; Partitions'!$H$261</definedName>
    <definedName name="four">'[3]Ceilings &amp; Partitions'!$H$205</definedName>
    <definedName name="fourteen">'[3]Ceilings &amp; Partitions'!$H$715</definedName>
    <definedName name="Humbird">#REF!</definedName>
    <definedName name="INSULATION">'[2]DRYWALL PRICE LIST'!$A$172:$A$175</definedName>
    <definedName name="INSULATION_PRICES">'[2]DRYWALL PRICE LIST'!$A$171:$H$175</definedName>
    <definedName name="ISG">#N/A</definedName>
    <definedName name="LAB_ENC_BOARD">'[2]LABOUR RATES'!$A$108:$A$110</definedName>
    <definedName name="LAB_ENC_FINISH">'[2]LABOUR RATES'!$A$112:$A$117</definedName>
    <definedName name="LAB_ENC_METAL">'[2]LABOUR RATES'!$A$104:$A$106</definedName>
    <definedName name="LABOUR_ITEMS">'[2]LABOUR RATES'!$A$6:$A$96</definedName>
    <definedName name="LAND">#REF!</definedName>
    <definedName name="METAL_FRAME_TYPES">'[2]FRAME BUILD UP'!$AX$7:$AX$38</definedName>
    <definedName name="METAL_PRICES">'[2]DRYWALL PRICE LIST'!$A$8:$H$87</definedName>
    <definedName name="METAL_PRODUCTS">'[2]DRYWALL PRICE LIST'!$A$8:$A$87</definedName>
    <definedName name="nine">'[3]Ceilings &amp; Partitions'!$H$463</definedName>
    <definedName name="one">'[3]Ceilings &amp; Partitions'!$H$61</definedName>
    <definedName name="Original">#REF!</definedName>
    <definedName name="Package">[4]Cover!$G$26</definedName>
    <definedName name="Package_No">[4]Cover!$G$25</definedName>
    <definedName name="page1">[3]Joinery!$H$56</definedName>
    <definedName name="page10">[3]Joinery!$H$482</definedName>
    <definedName name="page11">[3]Joinery!$H$532</definedName>
    <definedName name="page12">[3]Joinery!$H$579</definedName>
    <definedName name="page13">[3]Joinery!$H$633</definedName>
    <definedName name="page14">[3]Joinery!$H$681</definedName>
    <definedName name="page15">[3]Joinery!$H$713</definedName>
    <definedName name="page16">[3]Joinery!$H$765</definedName>
    <definedName name="page17">[3]Joinery!$H$821</definedName>
    <definedName name="page18">[3]Joinery!$H$880</definedName>
    <definedName name="page19">[3]Joinery!$H$939</definedName>
    <definedName name="page2">[3]Joinery!$H$113</definedName>
    <definedName name="page20">[3]Joinery!$H$993</definedName>
    <definedName name="page21">[3]Joinery!$H$1051</definedName>
    <definedName name="page22">[3]Joinery!$H$1095</definedName>
    <definedName name="page23">[3]Joinery!$H$1151</definedName>
    <definedName name="page24">[3]Joinery!$H$1204</definedName>
    <definedName name="page25">[3]Joinery!$H$1234</definedName>
    <definedName name="page26">[3]Joinery!$H$1288</definedName>
    <definedName name="page27">[3]Joinery!$H$1341</definedName>
    <definedName name="page28">[3]Joinery!$H$1363</definedName>
    <definedName name="page29">[3]Joinery!$H$1415</definedName>
    <definedName name="page3">[3]Joinery!$H$166</definedName>
    <definedName name="page30">[3]Joinery!$H$1461</definedName>
    <definedName name="page31">[3]Joinery!$H$1512</definedName>
    <definedName name="page32">[3]Joinery!$H$1569</definedName>
    <definedName name="page33">[3]Joinery!$H$1618</definedName>
    <definedName name="page34">[3]Joinery!$H$1668</definedName>
    <definedName name="page35">[3]Joinery!$H$1701</definedName>
    <definedName name="page36">[3]Joinery!$H$1755</definedName>
    <definedName name="page37">[3]Joinery!$H$1800</definedName>
    <definedName name="page38">[3]Joinery!$H$1856</definedName>
    <definedName name="page39">[3]Joinery!$H$1910</definedName>
    <definedName name="page4">[3]Joinery!$H$218</definedName>
    <definedName name="page40">[3]Joinery!$H$1958</definedName>
    <definedName name="page41">[3]Joinery!$H$2016</definedName>
    <definedName name="page42">[3]Joinery!$H$2074</definedName>
    <definedName name="page43">[3]Joinery!$H$2132</definedName>
    <definedName name="page44">[3]Joinery!$H$2184</definedName>
    <definedName name="page45">[3]Joinery!$H$2239</definedName>
    <definedName name="page46">[3]Joinery!$H$2291</definedName>
    <definedName name="page47">[3]Joinery!$H$2344</definedName>
    <definedName name="page48">[3]Joinery!$H$2401</definedName>
    <definedName name="page49">[3]Joinery!$H$2455</definedName>
    <definedName name="page5">[3]Joinery!$H$273</definedName>
    <definedName name="page50">[3]Joinery!$H$2511</definedName>
    <definedName name="page51">[3]Joinery!$H$2537</definedName>
    <definedName name="page6">[3]Joinery!$H$327</definedName>
    <definedName name="page7">[3]Joinery!$H$384</definedName>
    <definedName name="page8">[3]Joinery!$H$397</definedName>
    <definedName name="page9">[3]Joinery!$H$445</definedName>
    <definedName name="PLANT">'[2]PLANT PRICE LIST'!$A$25:$A$53</definedName>
    <definedName name="PLANT_PRICES">'[2]PLANT PRICE LIST'!$A$25:$B$53</definedName>
    <definedName name="_xlnm.Print_Area" localSheetId="0">'Wp4'!$A$1:$G$28</definedName>
    <definedName name="Project">[4]Cover!$G$19</definedName>
    <definedName name="Project_At">[4]Cover!$G$21</definedName>
    <definedName name="SECTY">#REF!</definedName>
    <definedName name="seven">'[3]Ceilings &amp; Partitions'!$H$361</definedName>
    <definedName name="seventeen">'[3]Ceilings &amp; Partitions'!$H$874</definedName>
    <definedName name="six">'[3]Ceilings &amp; Partitions'!$H$319</definedName>
    <definedName name="sixteen">'[3]Ceilings &amp; Partitions'!$H$827</definedName>
    <definedName name="SKIM">'[2]FINISHES BUILD UP'!$A$6:$A$9</definedName>
    <definedName name="Start">#REF!</definedName>
    <definedName name="SUSPENDED_CEILING_LABOUR">'[2]LABOUR RATES'!$A$69:$A$74</definedName>
    <definedName name="TAPE_JOINT">'[2]FINISHES BUILD UP'!$A$10:$A$13</definedName>
    <definedName name="taxcodeACCN">#REF!</definedName>
    <definedName name="taxcodeACCNMAN">#REF!</definedName>
    <definedName name="taxcodeBAR">#REF!</definedName>
    <definedName name="taxcodeBARMAN">#REF!</definedName>
    <definedName name="taxcodeBLDG">#REF!</definedName>
    <definedName name="taxcodeBREWERY">#REF!</definedName>
    <definedName name="taxcodeBREWERYMAN">#REF!</definedName>
    <definedName name="taxcodeCELLAR">#REF!</definedName>
    <definedName name="taxcodeCELLARMAN">#REF!</definedName>
    <definedName name="taxcodeDIRECT">#REF!</definedName>
    <definedName name="taxcodeDIRECTMAN">#REF!</definedName>
    <definedName name="taxcodeEXTERNALS">#REF!</definedName>
    <definedName name="taxcodeEXTERNALSMAN">#REF!</definedName>
    <definedName name="taxcodeHOTEL">#REF!</definedName>
    <definedName name="taxcodeKITCHEN">#REF!</definedName>
    <definedName name="taxcodeKITCHENMAN">#REF!</definedName>
    <definedName name="taxcodeME">#REF!</definedName>
    <definedName name="taxcodeMEMAN">#REF!</definedName>
    <definedName name="taxcodeOTHER">#REF!</definedName>
    <definedName name="taxcodeOTHERMAN">#REF!</definedName>
    <definedName name="taxcodeREST">#REF!</definedName>
    <definedName name="taxcodeRESTMAN">#REF!</definedName>
    <definedName name="taxcodeSTAFF">#REF!</definedName>
    <definedName name="taxcodeSTAFFMAN">#REF!</definedName>
    <definedName name="taxcodeTOILET">#REF!</definedName>
    <definedName name="taxcodeTOILETMAN">#REF!</definedName>
    <definedName name="ten">'[3]Ceilings &amp; Partitions'!$H$520</definedName>
    <definedName name="thirteen">'[3]Ceilings &amp; Partitions'!$H$662</definedName>
    <definedName name="thirty">'[3]Ceilings &amp; Partitions'!$H$1041</definedName>
    <definedName name="thirty1">'[3]Ceilings &amp; Partitions'!$H$1094</definedName>
    <definedName name="thirty2">'[3]Ceilings &amp; Partitions'!$H$1153</definedName>
    <definedName name="thirty3">'[3]Ceilings &amp; Partitions'!$H$1190</definedName>
    <definedName name="three">'[3]Ceilings &amp; Partitions'!$H$149</definedName>
    <definedName name="TIMBER">'[2]TIMBER PRICE LIST'!$A$7:$A$87</definedName>
    <definedName name="TIMBER_PRICES">'[2]TIMBER PRICE LIST'!$A$7:$E$87</definedName>
    <definedName name="twelve">'[3]Ceilings &amp; Partitions'!$H$619</definedName>
    <definedName name="twenty8">'[3]Ceilings &amp; Partitions'!$H$929</definedName>
    <definedName name="twenty9">'[3]Ceilings &amp; Partitions'!$H$988</definedName>
    <definedName name="two">'[3]Ceilings &amp; Partitions'!$H$107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4" i="1" l="1"/>
  <c r="G23" i="1"/>
  <c r="G20" i="1"/>
  <c r="G18" i="1"/>
  <c r="C2" i="1"/>
  <c r="C1" i="1"/>
  <c r="G27" i="1" l="1"/>
  <c r="G28" i="1" s="1"/>
</calcChain>
</file>

<file path=xl/sharedStrings.xml><?xml version="1.0" encoding="utf-8"?>
<sst xmlns="http://schemas.openxmlformats.org/spreadsheetml/2006/main" count="29" uniqueCount="26">
  <si>
    <t>Project No</t>
  </si>
  <si>
    <t>Project Name</t>
  </si>
  <si>
    <t>Client</t>
  </si>
  <si>
    <t>HUB South West (South Ayrshire Council)</t>
  </si>
  <si>
    <t>Stage</t>
  </si>
  <si>
    <t>Stage 2 / Market Testing</t>
  </si>
  <si>
    <t>Section</t>
  </si>
  <si>
    <t>Ref</t>
  </si>
  <si>
    <t>Description</t>
  </si>
  <si>
    <t>Qty</t>
  </si>
  <si>
    <t>Units</t>
  </si>
  <si>
    <t>Rate</t>
  </si>
  <si>
    <t>Total</t>
  </si>
  <si>
    <t>Prelims</t>
  </si>
  <si>
    <t>a</t>
  </si>
  <si>
    <t>b</t>
  </si>
  <si>
    <t>c</t>
  </si>
  <si>
    <t>d</t>
  </si>
  <si>
    <t>Nr</t>
  </si>
  <si>
    <t>Any other items that the subcontractor views as being required but not captured in pricing document:</t>
  </si>
  <si>
    <t>m</t>
  </si>
  <si>
    <t>Less 2.5% MCD</t>
  </si>
  <si>
    <t>Blinds Contractor</t>
  </si>
  <si>
    <t>Supply and installation of new roller blinds as per drawing SAC.AR(41)901. Blinds size 2.6m drop by 1.1m wide.</t>
  </si>
  <si>
    <t>Supply and installation of new roller blinds as per drawing SAC.AR(41)901. Blinds size 2.6m drop by 1.3m wide.</t>
  </si>
  <si>
    <t>Total for Blinds Package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</si>
</sst>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£&quot;#,##0.00;\-&quot;£&quot;#,##0.00"/>
    <numFmt numFmtId="44" formatCode="_-&quot;£&quot;* #,##0.00_-;\-&quot;£&quot;* #,##0.00_-;_-&quot;£&quot;* &quot;-&quot;??_-;_-@_-"/>
    <numFmt numFmtId="164" formatCode="&quot;£&quot;#,##0.00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u/>
      <sz val="10"/>
      <color theme="0"/>
      <name val="Arial"/>
      <family val="2"/>
    </font>
    <font>
      <u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7030A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54">
    <xf numFmtId="0" fontId="0" fillId="0" borderId="0" xfId="0"/>
    <xf numFmtId="0" fontId="4" fillId="0" borderId="3" xfId="1" applyFont="1" applyBorder="1" applyAlignment="1">
      <alignment horizontal="left"/>
    </xf>
    <xf numFmtId="164" fontId="4" fillId="0" borderId="0" xfId="1" applyNumberFormat="1" applyFont="1" applyAlignment="1">
      <alignment horizontal="left"/>
    </xf>
    <xf numFmtId="7" fontId="4" fillId="0" borderId="0" xfId="1" applyNumberFormat="1" applyFont="1"/>
    <xf numFmtId="0" fontId="4" fillId="0" borderId="0" xfId="1" applyFont="1"/>
    <xf numFmtId="0" fontId="4" fillId="2" borderId="1" xfId="1" applyFont="1" applyFill="1" applyBorder="1" applyAlignment="1">
      <alignment horizontal="left"/>
    </xf>
    <xf numFmtId="0" fontId="4" fillId="2" borderId="2" xfId="1" applyFont="1" applyFill="1" applyBorder="1" applyAlignment="1">
      <alignment horizontal="left"/>
    </xf>
    <xf numFmtId="0" fontId="4" fillId="0" borderId="3" xfId="1" applyFont="1" applyBorder="1" applyAlignment="1">
      <alignment horizontal="left" wrapText="1"/>
    </xf>
    <xf numFmtId="164" fontId="4" fillId="0" borderId="0" xfId="1" applyNumberFormat="1" applyFont="1" applyAlignment="1">
      <alignment horizontal="left" wrapText="1"/>
    </xf>
    <xf numFmtId="49" fontId="5" fillId="0" borderId="0" xfId="0" applyNumberFormat="1" applyFont="1" applyAlignment="1">
      <alignment horizontal="left" wrapText="1"/>
    </xf>
    <xf numFmtId="165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44" fontId="0" fillId="0" borderId="0" xfId="0" applyNumberFormat="1"/>
    <xf numFmtId="164" fontId="0" fillId="0" borderId="0" xfId="0" applyNumberFormat="1"/>
    <xf numFmtId="0" fontId="4" fillId="0" borderId="0" xfId="0" applyFont="1"/>
    <xf numFmtId="1" fontId="3" fillId="0" borderId="3" xfId="2" applyNumberFormat="1" applyFont="1" applyBorder="1" applyAlignment="1">
      <alignment wrapText="1"/>
    </xf>
    <xf numFmtId="0" fontId="3" fillId="0" borderId="3" xfId="2" applyFont="1" applyBorder="1"/>
    <xf numFmtId="0" fontId="3" fillId="0" borderId="3" xfId="2" applyFont="1" applyBorder="1" applyAlignment="1">
      <alignment wrapText="1"/>
    </xf>
    <xf numFmtId="165" fontId="3" fillId="0" borderId="3" xfId="2" applyNumberFormat="1" applyFont="1" applyBorder="1" applyAlignment="1">
      <alignment horizontal="center" wrapText="1"/>
    </xf>
    <xf numFmtId="0" fontId="3" fillId="0" borderId="3" xfId="2" applyFont="1" applyBorder="1" applyAlignment="1">
      <alignment horizontal="center" wrapText="1"/>
    </xf>
    <xf numFmtId="44" fontId="3" fillId="0" borderId="3" xfId="2" applyNumberFormat="1" applyFont="1" applyBorder="1"/>
    <xf numFmtId="164" fontId="3" fillId="0" borderId="3" xfId="2" applyNumberFormat="1" applyFont="1" applyBorder="1"/>
    <xf numFmtId="1" fontId="3" fillId="0" borderId="4" xfId="2" applyNumberFormat="1" applyFont="1" applyBorder="1" applyAlignment="1">
      <alignment wrapText="1"/>
    </xf>
    <xf numFmtId="0" fontId="3" fillId="0" borderId="4" xfId="2" applyFont="1" applyBorder="1"/>
    <xf numFmtId="0" fontId="3" fillId="0" borderId="4" xfId="2" applyFont="1" applyBorder="1" applyAlignment="1">
      <alignment wrapText="1"/>
    </xf>
    <xf numFmtId="165" fontId="3" fillId="0" borderId="4" xfId="2" applyNumberFormat="1" applyFont="1" applyBorder="1" applyAlignment="1">
      <alignment horizontal="center" wrapText="1"/>
    </xf>
    <xf numFmtId="0" fontId="3" fillId="0" borderId="4" xfId="2" applyFont="1" applyBorder="1" applyAlignment="1">
      <alignment horizontal="center" wrapText="1"/>
    </xf>
    <xf numFmtId="44" fontId="3" fillId="0" borderId="4" xfId="2" applyNumberFormat="1" applyFont="1" applyBorder="1"/>
    <xf numFmtId="164" fontId="3" fillId="0" borderId="4" xfId="2" applyNumberFormat="1" applyFont="1" applyBorder="1"/>
    <xf numFmtId="1" fontId="3" fillId="0" borderId="7" xfId="2" applyNumberFormat="1" applyFont="1" applyBorder="1" applyAlignment="1">
      <alignment horizontal="left" wrapText="1"/>
    </xf>
    <xf numFmtId="2" fontId="3" fillId="0" borderId="8" xfId="2" applyNumberFormat="1" applyFont="1" applyBorder="1" applyAlignment="1">
      <alignment horizontal="left" wrapText="1"/>
    </xf>
    <xf numFmtId="2" fontId="6" fillId="0" borderId="8" xfId="2" applyNumberFormat="1" applyFont="1" applyBorder="1" applyAlignment="1">
      <alignment horizontal="left" wrapText="1"/>
    </xf>
    <xf numFmtId="165" fontId="3" fillId="0" borderId="8" xfId="2" applyNumberFormat="1" applyFont="1" applyBorder="1" applyAlignment="1">
      <alignment horizontal="center" wrapText="1"/>
    </xf>
    <xf numFmtId="2" fontId="3" fillId="0" borderId="8" xfId="2" applyNumberFormat="1" applyFont="1" applyBorder="1" applyAlignment="1">
      <alignment horizontal="center" wrapText="1"/>
    </xf>
    <xf numFmtId="44" fontId="3" fillId="0" borderId="8" xfId="2" applyNumberFormat="1" applyFont="1" applyBorder="1"/>
    <xf numFmtId="164" fontId="6" fillId="0" borderId="9" xfId="2" applyNumberFormat="1" applyFont="1" applyBorder="1" applyAlignment="1">
      <alignment horizontal="center" wrapText="1"/>
    </xf>
    <xf numFmtId="1" fontId="3" fillId="0" borderId="6" xfId="2" applyNumberFormat="1" applyFont="1" applyBorder="1" applyAlignment="1">
      <alignment horizontal="left" wrapText="1"/>
    </xf>
    <xf numFmtId="2" fontId="3" fillId="0" borderId="4" xfId="2" applyNumberFormat="1" applyFont="1" applyBorder="1" applyAlignment="1">
      <alignment horizontal="left" wrapText="1"/>
    </xf>
    <xf numFmtId="2" fontId="6" fillId="0" borderId="4" xfId="2" applyNumberFormat="1" applyFont="1" applyBorder="1" applyAlignment="1">
      <alignment horizontal="left" wrapText="1"/>
    </xf>
    <xf numFmtId="2" fontId="3" fillId="0" borderId="4" xfId="2" applyNumberFormat="1" applyFont="1" applyBorder="1" applyAlignment="1">
      <alignment horizontal="center" wrapText="1"/>
    </xf>
    <xf numFmtId="164" fontId="6" fillId="0" borderId="5" xfId="2" applyNumberFormat="1" applyFont="1" applyBorder="1" applyAlignment="1">
      <alignment horizontal="center" wrapText="1"/>
    </xf>
    <xf numFmtId="1" fontId="8" fillId="3" borderId="4" xfId="2" applyNumberFormat="1" applyFont="1" applyFill="1" applyBorder="1" applyAlignment="1">
      <alignment horizontal="left" wrapText="1"/>
    </xf>
    <xf numFmtId="2" fontId="8" fillId="3" borderId="4" xfId="2" applyNumberFormat="1" applyFont="1" applyFill="1" applyBorder="1" applyAlignment="1">
      <alignment horizontal="left" wrapText="1"/>
    </xf>
    <xf numFmtId="2" fontId="9" fillId="3" borderId="4" xfId="2" applyNumberFormat="1" applyFont="1" applyFill="1" applyBorder="1" applyAlignment="1">
      <alignment horizontal="left" wrapText="1"/>
    </xf>
    <xf numFmtId="165" fontId="8" fillId="3" borderId="4" xfId="2" applyNumberFormat="1" applyFont="1" applyFill="1" applyBorder="1" applyAlignment="1">
      <alignment horizontal="center" wrapText="1"/>
    </xf>
    <xf numFmtId="2" fontId="8" fillId="3" borderId="4" xfId="2" applyNumberFormat="1" applyFont="1" applyFill="1" applyBorder="1" applyAlignment="1">
      <alignment horizontal="center" wrapText="1"/>
    </xf>
    <xf numFmtId="44" fontId="8" fillId="3" borderId="4" xfId="2" applyNumberFormat="1" applyFont="1" applyFill="1" applyBorder="1"/>
    <xf numFmtId="164" fontId="8" fillId="3" borderId="4" xfId="2" applyNumberFormat="1" applyFont="1" applyFill="1" applyBorder="1" applyAlignment="1">
      <alignment horizontal="center" wrapText="1"/>
    </xf>
    <xf numFmtId="0" fontId="2" fillId="0" borderId="0" xfId="0" applyFont="1"/>
    <xf numFmtId="2" fontId="10" fillId="3" borderId="4" xfId="2" applyNumberFormat="1" applyFont="1" applyFill="1" applyBorder="1" applyAlignment="1">
      <alignment horizontal="left" wrapText="1"/>
    </xf>
    <xf numFmtId="1" fontId="0" fillId="0" borderId="0" xfId="0" applyNumberFormat="1"/>
    <xf numFmtId="2" fontId="7" fillId="3" borderId="0" xfId="2" applyNumberFormat="1" applyFont="1" applyFill="1" applyAlignment="1">
      <alignment horizontal="center"/>
    </xf>
    <xf numFmtId="0" fontId="4" fillId="2" borderId="1" xfId="1" applyFont="1" applyFill="1" applyBorder="1" applyAlignment="1">
      <alignment horizontal="left"/>
    </xf>
    <xf numFmtId="0" fontId="4" fillId="2" borderId="2" xfId="1" applyFont="1" applyFill="1" applyBorder="1" applyAlignment="1">
      <alignment horizontal="left"/>
    </xf>
  </cellXfs>
  <cellStyles count="3">
    <cellStyle name="Normal" xfId="0" builtinId="0"/>
    <cellStyle name="Normal 2" xfId="2" xr:uid="{11F9F595-D89E-4A7D-9375-828519870BF9}"/>
    <cellStyle name="Normal 3" xfId="1" xr:uid="{55A9FFAB-9135-4E2F-B5A5-4EACA66BEB7C}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0</xdr:row>
      <xdr:rowOff>128867</xdr:rowOff>
    </xdr:from>
    <xdr:to>
      <xdr:col>6</xdr:col>
      <xdr:colOff>923505</xdr:colOff>
      <xdr:row>2</xdr:row>
      <xdr:rowOff>109817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11818D-0725-445D-A03A-220917CB7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0" y="128867"/>
          <a:ext cx="1709318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jects\Projects%20General\warfield%20house%20d10\d10%20Tender%20Documents\d10%20Measurement\Housekeeper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Bids\S1002%20-%20HSW%20SAC%20Office%20Rationalisation\Hub%20South%20West\Bills%20of%20Quantities\SAC%20RBU%20-%20Ground%20Floo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s-glasgow\system_templates\Main%20Server\Estimates\1470%20University%20of%20Stirling%20Library\University%20of%20Stirling%20Elemental%20Breakdow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PDATED%20S%20DRIVE\02.00%20Contract%20Folders\Guildhall\05%20commercial\07%20generic%20enquiry\templates\bluewater\4410%20-%20Raised%20Access%20Floors\sub-contract%20tender%20document%20(4410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lyreid/Desktop/Riverside%20House,%20Ayr/3.%20BoQ/Riverside%20House%20-%20Stage%202%20Submission%20Tender%20Analys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Demos and alts"/>
      <sheetName val="Masonry"/>
      <sheetName val="Roofing, leadwork and rainwater"/>
      <sheetName val="Woodwork"/>
      <sheetName val="Finishes and decoration"/>
      <sheetName val="Sanitary and services"/>
      <sheetName val="External works"/>
      <sheetName val="Provisional sums"/>
      <sheetName val="Collection"/>
      <sheetName val="origi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YWALL PRICE LIST"/>
      <sheetName val="TIMBER PRICE LIST"/>
      <sheetName val="PLANT PRICE LIST"/>
      <sheetName val="FRAME BUILD UP"/>
      <sheetName val="DEF HEAD BUILD UP"/>
      <sheetName val="FINISHES BUILD UP"/>
      <sheetName val="RBU - ENCASEMENTS &amp; BULKHEADS"/>
      <sheetName val="RBU - K10 CEILINGS"/>
      <sheetName val="RBU - K40 SUSPENDED CEILINGS"/>
      <sheetName val="RBU - SFS"/>
      <sheetName val="RBU - PARTITIONS &amp; LININGS"/>
      <sheetName val="BQ NR 1"/>
      <sheetName val="BQ NR 2"/>
      <sheetName val="BQ NR 3"/>
      <sheetName val="BQ NR 4"/>
      <sheetName val="LABOUR RATES"/>
      <sheetName val="Waste Calculator"/>
      <sheetName val="SUMMARY"/>
      <sheetName val="SEPERATE PRELIM"/>
      <sheetName val="SFS Rates-Calcs"/>
    </sheetNames>
    <sheetDataSet>
      <sheetData sheetId="0">
        <row r="7">
          <cell r="A7" t="str">
            <v>METAL PRODUCTS</v>
          </cell>
          <cell r="B7"/>
          <cell r="C7"/>
          <cell r="D7"/>
          <cell r="E7"/>
          <cell r="F7"/>
          <cell r="G7"/>
          <cell r="H7"/>
        </row>
        <row r="8">
          <cell r="A8" t="str">
            <v>C STUD 50MM</v>
          </cell>
          <cell r="B8">
            <v>2.4</v>
          </cell>
          <cell r="C8"/>
          <cell r="D8" t="str">
            <v>lm</v>
          </cell>
          <cell r="E8">
            <v>0.92</v>
          </cell>
          <cell r="F8">
            <v>1</v>
          </cell>
          <cell r="G8">
            <v>0.90405000000000002</v>
          </cell>
          <cell r="H8">
            <v>0.86</v>
          </cell>
        </row>
        <row r="9">
          <cell r="A9" t="str">
            <v>C STUD 60MM</v>
          </cell>
          <cell r="B9">
            <v>3</v>
          </cell>
          <cell r="C9"/>
          <cell r="D9" t="str">
            <v>lm</v>
          </cell>
          <cell r="E9">
            <v>1.1599999999999999</v>
          </cell>
          <cell r="F9">
            <v>1.4</v>
          </cell>
          <cell r="G9">
            <v>1.2568499999999998</v>
          </cell>
          <cell r="H9">
            <v>1.1499999999999999</v>
          </cell>
        </row>
        <row r="10">
          <cell r="A10" t="str">
            <v>C STUD 70MM</v>
          </cell>
          <cell r="B10">
            <v>2.4</v>
          </cell>
          <cell r="C10"/>
          <cell r="D10" t="str">
            <v>lm</v>
          </cell>
          <cell r="E10">
            <v>1.23</v>
          </cell>
          <cell r="F10">
            <v>1.26</v>
          </cell>
          <cell r="G10">
            <v>1.1686500000000002</v>
          </cell>
          <cell r="H10">
            <v>1.03</v>
          </cell>
        </row>
        <row r="11">
          <cell r="A11" t="str">
            <v>C STUD 70MM HD</v>
          </cell>
          <cell r="B11">
            <v>3.6</v>
          </cell>
          <cell r="C11"/>
          <cell r="D11" t="str">
            <v>lm</v>
          </cell>
          <cell r="E11">
            <v>2.54</v>
          </cell>
          <cell r="F11">
            <v>2.64</v>
          </cell>
          <cell r="G11">
            <v>2.3814000000000002</v>
          </cell>
          <cell r="H11" t="str">
            <v>N/A</v>
          </cell>
        </row>
        <row r="12">
          <cell r="A12" t="str">
            <v>C STUD 90MM</v>
          </cell>
          <cell r="B12">
            <v>3.6</v>
          </cell>
          <cell r="C12"/>
          <cell r="D12" t="str">
            <v>lm</v>
          </cell>
          <cell r="E12">
            <v>1.72</v>
          </cell>
          <cell r="F12">
            <v>1.86</v>
          </cell>
          <cell r="G12">
            <v>1.56555</v>
          </cell>
          <cell r="H12">
            <v>1.46</v>
          </cell>
        </row>
        <row r="13">
          <cell r="A13" t="str">
            <v>C STUD 90MM HD</v>
          </cell>
          <cell r="B13">
            <v>4.2</v>
          </cell>
          <cell r="C13"/>
          <cell r="D13" t="str">
            <v>lm</v>
          </cell>
          <cell r="E13">
            <v>3.24</v>
          </cell>
          <cell r="F13">
            <v>2.92</v>
          </cell>
          <cell r="G13">
            <v>2.6239500000000002</v>
          </cell>
          <cell r="H13" t="str">
            <v>N/A</v>
          </cell>
        </row>
        <row r="14">
          <cell r="A14" t="str">
            <v>C STUD 90MM SD</v>
          </cell>
          <cell r="B14">
            <v>3.6</v>
          </cell>
          <cell r="C14"/>
          <cell r="D14" t="str">
            <v>lm</v>
          </cell>
          <cell r="E14">
            <v>4.93</v>
          </cell>
          <cell r="F14" t="str">
            <v>N/A</v>
          </cell>
          <cell r="G14" t="str">
            <v>N/A</v>
          </cell>
          <cell r="H14" t="str">
            <v>N/A</v>
          </cell>
        </row>
        <row r="15">
          <cell r="A15" t="str">
            <v>C STUD 146MM</v>
          </cell>
          <cell r="B15">
            <v>3</v>
          </cell>
          <cell r="C15"/>
          <cell r="D15" t="str">
            <v>lm</v>
          </cell>
          <cell r="E15">
            <v>2.04</v>
          </cell>
          <cell r="F15">
            <v>2.42</v>
          </cell>
          <cell r="G15">
            <v>2.1719250000000003</v>
          </cell>
          <cell r="H15">
            <v>1.61</v>
          </cell>
        </row>
        <row r="16">
          <cell r="A16" t="str">
            <v>ACOUSTIC STUD 48MM</v>
          </cell>
          <cell r="B16">
            <v>2.4</v>
          </cell>
          <cell r="C16"/>
          <cell r="D16" t="str">
            <v>lm</v>
          </cell>
          <cell r="E16">
            <v>1.51</v>
          </cell>
          <cell r="F16">
            <v>1.63</v>
          </cell>
          <cell r="G16" t="str">
            <v>N/A</v>
          </cell>
          <cell r="H16" t="str">
            <v>N/A</v>
          </cell>
        </row>
        <row r="17">
          <cell r="A17" t="str">
            <v>ACOUSTIC STUD 70MM</v>
          </cell>
          <cell r="B17">
            <v>2.4</v>
          </cell>
          <cell r="C17"/>
          <cell r="D17" t="str">
            <v>lm</v>
          </cell>
          <cell r="E17">
            <v>2.6</v>
          </cell>
          <cell r="F17">
            <v>2.27</v>
          </cell>
          <cell r="G17">
            <v>2.4255000000000004</v>
          </cell>
          <cell r="H17" t="str">
            <v>N/A</v>
          </cell>
        </row>
        <row r="18">
          <cell r="A18" t="str">
            <v>ACOUSTIC STUD 90MM</v>
          </cell>
          <cell r="B18">
            <v>3.6</v>
          </cell>
          <cell r="C18"/>
          <cell r="D18" t="str">
            <v>lm</v>
          </cell>
          <cell r="E18">
            <v>3.31</v>
          </cell>
          <cell r="F18" t="str">
            <v>N/A</v>
          </cell>
          <cell r="G18">
            <v>6.0196500000000004</v>
          </cell>
          <cell r="H18" t="str">
            <v>N/A</v>
          </cell>
        </row>
        <row r="19">
          <cell r="A19" t="str">
            <v>ACOUSTIC STUD 146MM</v>
          </cell>
          <cell r="B19">
            <v>2.7</v>
          </cell>
          <cell r="C19"/>
          <cell r="D19" t="str">
            <v>lm</v>
          </cell>
          <cell r="E19">
            <v>3.86</v>
          </cell>
          <cell r="F19" t="str">
            <v>N/A</v>
          </cell>
          <cell r="G19">
            <v>10.176075000000003</v>
          </cell>
          <cell r="H19" t="str">
            <v>N/A</v>
          </cell>
        </row>
        <row r="20">
          <cell r="A20" t="str">
            <v>I STUD 50MM</v>
          </cell>
          <cell r="B20">
            <v>2.7</v>
          </cell>
          <cell r="C20"/>
          <cell r="D20" t="str">
            <v>lm</v>
          </cell>
          <cell r="E20">
            <v>2.36</v>
          </cell>
          <cell r="F20">
            <v>2.46</v>
          </cell>
          <cell r="G20">
            <v>2.2050000000000001</v>
          </cell>
          <cell r="H20">
            <v>2.14</v>
          </cell>
        </row>
        <row r="21">
          <cell r="A21" t="str">
            <v>I STUD 60MM</v>
          </cell>
          <cell r="B21">
            <v>2.7</v>
          </cell>
          <cell r="C21"/>
          <cell r="D21" t="str">
            <v>lm</v>
          </cell>
          <cell r="E21">
            <v>2.13</v>
          </cell>
          <cell r="F21">
            <v>2.4500000000000002</v>
          </cell>
          <cell r="G21">
            <v>2.1939750000000005</v>
          </cell>
          <cell r="H21">
            <v>1.94</v>
          </cell>
        </row>
        <row r="22">
          <cell r="A22" t="str">
            <v>I STUD 60MM HD</v>
          </cell>
          <cell r="B22">
            <v>3.6</v>
          </cell>
          <cell r="C22"/>
          <cell r="D22" t="str">
            <v>lm</v>
          </cell>
          <cell r="E22">
            <v>2.85</v>
          </cell>
          <cell r="F22">
            <v>2.82</v>
          </cell>
          <cell r="G22" t="str">
            <v>N/A</v>
          </cell>
          <cell r="H22" t="str">
            <v>N/A</v>
          </cell>
        </row>
        <row r="23">
          <cell r="A23" t="str">
            <v>I STUD 70MM</v>
          </cell>
          <cell r="B23">
            <v>3.6</v>
          </cell>
          <cell r="C23"/>
          <cell r="D23" t="str">
            <v>lm</v>
          </cell>
          <cell r="E23">
            <v>2.46</v>
          </cell>
          <cell r="F23" t="str">
            <v>N/A</v>
          </cell>
          <cell r="G23" t="str">
            <v>N/A</v>
          </cell>
          <cell r="H23">
            <v>2.64</v>
          </cell>
        </row>
        <row r="24">
          <cell r="A24" t="str">
            <v>I STUD 70MM HD</v>
          </cell>
          <cell r="B24">
            <v>3.6</v>
          </cell>
          <cell r="C24"/>
          <cell r="D24" t="str">
            <v>lm</v>
          </cell>
          <cell r="E24">
            <v>3.64</v>
          </cell>
          <cell r="F24">
            <v>3.32</v>
          </cell>
          <cell r="G24">
            <v>2.9877750000000001</v>
          </cell>
          <cell r="H24" t="str">
            <v>N/A</v>
          </cell>
        </row>
        <row r="25">
          <cell r="A25" t="str">
            <v>I STUD 90MM</v>
          </cell>
          <cell r="B25">
            <v>3.6</v>
          </cell>
          <cell r="C25"/>
          <cell r="D25" t="str">
            <v>lm</v>
          </cell>
          <cell r="E25">
            <v>3.79</v>
          </cell>
          <cell r="F25">
            <v>3.75</v>
          </cell>
          <cell r="G25">
            <v>3.37365</v>
          </cell>
          <cell r="H25">
            <v>3.24</v>
          </cell>
        </row>
        <row r="26">
          <cell r="A26" t="str">
            <v>I STUD 146MM</v>
          </cell>
          <cell r="B26">
            <v>5</v>
          </cell>
          <cell r="C26"/>
          <cell r="D26" t="str">
            <v>lm</v>
          </cell>
          <cell r="E26">
            <v>6.49</v>
          </cell>
          <cell r="F26">
            <v>5.78</v>
          </cell>
          <cell r="G26">
            <v>5.2037999999999993</v>
          </cell>
          <cell r="H26">
            <v>4.1100000000000003</v>
          </cell>
        </row>
        <row r="27">
          <cell r="A27" t="str">
            <v>SHAFTWALL STUD 60MM</v>
          </cell>
          <cell r="B27"/>
          <cell r="C27"/>
          <cell r="D27" t="str">
            <v>lm</v>
          </cell>
          <cell r="E27">
            <v>4.1564250000000005</v>
          </cell>
          <cell r="F27">
            <v>5.71</v>
          </cell>
          <cell r="G27">
            <v>5.5345500000000003</v>
          </cell>
          <cell r="H27" t="str">
            <v>N/A</v>
          </cell>
        </row>
        <row r="28">
          <cell r="A28" t="str">
            <v>SHAFTWALL STUD 70MM</v>
          </cell>
          <cell r="B28"/>
          <cell r="C28"/>
          <cell r="D28" t="str">
            <v>lm</v>
          </cell>
          <cell r="E28">
            <v>5.5676250000000005</v>
          </cell>
          <cell r="F28" t="str">
            <v>N/A</v>
          </cell>
          <cell r="G28">
            <v>6.4496250000000002</v>
          </cell>
          <cell r="H28" t="str">
            <v>N/A</v>
          </cell>
        </row>
        <row r="29">
          <cell r="A29" t="str">
            <v>SHAFTWALL STUD 90MM</v>
          </cell>
          <cell r="B29"/>
          <cell r="C29"/>
          <cell r="D29" t="str">
            <v>lm</v>
          </cell>
          <cell r="E29">
            <v>6.890625</v>
          </cell>
          <cell r="F29">
            <v>6.91</v>
          </cell>
          <cell r="G29">
            <v>6.7142249999999999</v>
          </cell>
          <cell r="H29" t="str">
            <v>N/A</v>
          </cell>
        </row>
        <row r="30">
          <cell r="A30" t="str">
            <v>SHAFTWALL STUD 146MM</v>
          </cell>
          <cell r="B30"/>
          <cell r="C30"/>
          <cell r="D30" t="str">
            <v>lm</v>
          </cell>
          <cell r="E30">
            <v>8.3679749999999995</v>
          </cell>
          <cell r="F30">
            <v>8.57</v>
          </cell>
          <cell r="G30">
            <v>8.7538500000000017</v>
          </cell>
          <cell r="H30" t="str">
            <v>N/A</v>
          </cell>
        </row>
        <row r="31">
          <cell r="A31" t="str">
            <v>SHAFTWALL TRACK 60MM</v>
          </cell>
          <cell r="B31">
            <v>3.6</v>
          </cell>
          <cell r="C31"/>
          <cell r="D31" t="str">
            <v>lm</v>
          </cell>
          <cell r="E31">
            <v>1.8</v>
          </cell>
          <cell r="F31">
            <v>4.28</v>
          </cell>
          <cell r="G31">
            <v>4.2556500000000002</v>
          </cell>
          <cell r="H31" t="str">
            <v>N/A</v>
          </cell>
        </row>
        <row r="32">
          <cell r="A32" t="str">
            <v>SHAFTWALL TRACK 70MM</v>
          </cell>
          <cell r="B32"/>
          <cell r="C32"/>
          <cell r="D32" t="str">
            <v>lm</v>
          </cell>
          <cell r="E32">
            <v>2.54</v>
          </cell>
          <cell r="F32" t="str">
            <v>N/A</v>
          </cell>
          <cell r="G32">
            <v>2.9767500000000005</v>
          </cell>
          <cell r="H32" t="str">
            <v>N/A</v>
          </cell>
        </row>
        <row r="33">
          <cell r="A33" t="str">
            <v>SHAFTWALL TRACK 90MM</v>
          </cell>
          <cell r="B33"/>
          <cell r="C33"/>
          <cell r="D33" t="str">
            <v>lm</v>
          </cell>
          <cell r="E33">
            <v>3.08</v>
          </cell>
          <cell r="F33">
            <v>5.0999999999999996</v>
          </cell>
          <cell r="G33">
            <v>3.4839000000000007</v>
          </cell>
          <cell r="H33" t="str">
            <v>N/A</v>
          </cell>
        </row>
        <row r="34">
          <cell r="A34" t="str">
            <v>SHAFTWALL TRACK 146MM</v>
          </cell>
          <cell r="B34"/>
          <cell r="C34"/>
          <cell r="D34" t="str">
            <v>lm</v>
          </cell>
          <cell r="E34">
            <v>5.81</v>
          </cell>
          <cell r="F34">
            <v>6.69</v>
          </cell>
          <cell r="G34">
            <v>4.0131000000000006</v>
          </cell>
          <cell r="H34" t="str">
            <v>N/A</v>
          </cell>
        </row>
        <row r="35">
          <cell r="A35" t="str">
            <v>ABUTMENT CHANNEL 60MM</v>
          </cell>
          <cell r="B35"/>
          <cell r="C35"/>
          <cell r="D35" t="str">
            <v>lm</v>
          </cell>
          <cell r="E35">
            <v>1.8</v>
          </cell>
          <cell r="F35">
            <v>4.28</v>
          </cell>
          <cell r="G35">
            <v>4.2556500000000002</v>
          </cell>
          <cell r="H35" t="str">
            <v>N/A</v>
          </cell>
        </row>
        <row r="36">
          <cell r="A36" t="str">
            <v>ABUTMENT CHANNEL 70MM</v>
          </cell>
          <cell r="B36"/>
          <cell r="C36"/>
          <cell r="D36" t="str">
            <v>lm</v>
          </cell>
          <cell r="E36">
            <v>2.54</v>
          </cell>
          <cell r="F36" t="str">
            <v>N/A</v>
          </cell>
          <cell r="G36">
            <v>2.9767500000000005</v>
          </cell>
          <cell r="H36" t="str">
            <v>N/A</v>
          </cell>
        </row>
        <row r="37">
          <cell r="A37" t="str">
            <v>ABUTMENT CHANNEL 90MM</v>
          </cell>
          <cell r="B37"/>
          <cell r="C37"/>
          <cell r="D37" t="str">
            <v>lm</v>
          </cell>
          <cell r="E37">
            <v>3.08</v>
          </cell>
          <cell r="F37">
            <v>5.0999999999999996</v>
          </cell>
          <cell r="G37">
            <v>3.4839000000000007</v>
          </cell>
          <cell r="H37" t="str">
            <v>N/A</v>
          </cell>
        </row>
        <row r="38">
          <cell r="A38" t="str">
            <v>ABUTMENT CHANNEL 146MM</v>
          </cell>
          <cell r="B38"/>
          <cell r="C38"/>
          <cell r="D38" t="str">
            <v>lm</v>
          </cell>
          <cell r="E38">
            <v>5.81</v>
          </cell>
          <cell r="F38">
            <v>6.69</v>
          </cell>
          <cell r="G38">
            <v>4.0131000000000006</v>
          </cell>
          <cell r="H38" t="str">
            <v>N/A</v>
          </cell>
        </row>
        <row r="39">
          <cell r="A39" t="str">
            <v>CHANNEL STD 50MM</v>
          </cell>
          <cell r="B39">
            <v>3.6</v>
          </cell>
          <cell r="C39"/>
          <cell r="D39" t="str">
            <v>lm</v>
          </cell>
          <cell r="E39">
            <v>1.01</v>
          </cell>
          <cell r="F39">
            <v>1</v>
          </cell>
          <cell r="G39">
            <v>0.91507499999999997</v>
          </cell>
          <cell r="H39">
            <v>0.72</v>
          </cell>
        </row>
        <row r="40">
          <cell r="A40" t="str">
            <v>CHANNEL STD 60MM</v>
          </cell>
          <cell r="B40">
            <v>3.6</v>
          </cell>
          <cell r="C40"/>
          <cell r="D40" t="str">
            <v>lm</v>
          </cell>
          <cell r="E40">
            <v>1.1599999999999999</v>
          </cell>
          <cell r="F40">
            <v>1.19</v>
          </cell>
          <cell r="G40">
            <v>1.0584</v>
          </cell>
          <cell r="H40">
            <v>0.89</v>
          </cell>
        </row>
        <row r="41">
          <cell r="A41" t="str">
            <v>CHANNEL STD 70MM</v>
          </cell>
          <cell r="B41">
            <v>3.6</v>
          </cell>
          <cell r="C41"/>
          <cell r="D41" t="str">
            <v>lm</v>
          </cell>
          <cell r="E41">
            <v>1.19</v>
          </cell>
          <cell r="F41">
            <v>1.19</v>
          </cell>
          <cell r="G41">
            <v>1.0694250000000001</v>
          </cell>
          <cell r="H41">
            <v>0.86</v>
          </cell>
        </row>
        <row r="42">
          <cell r="A42" t="str">
            <v>CHANNEL STD 90MM</v>
          </cell>
          <cell r="B42">
            <v>3.6</v>
          </cell>
          <cell r="C42"/>
          <cell r="D42" t="str">
            <v>lm</v>
          </cell>
          <cell r="E42">
            <v>1.44</v>
          </cell>
          <cell r="F42">
            <v>1.55</v>
          </cell>
          <cell r="G42">
            <v>1.4001750000000002</v>
          </cell>
          <cell r="H42">
            <v>1.41</v>
          </cell>
        </row>
        <row r="43">
          <cell r="A43" t="str">
            <v>CHANNEL STD 146MM</v>
          </cell>
          <cell r="B43">
            <v>3.6</v>
          </cell>
          <cell r="C43"/>
          <cell r="D43" t="str">
            <v>lm</v>
          </cell>
          <cell r="E43">
            <v>1.84</v>
          </cell>
          <cell r="F43">
            <v>1.92</v>
          </cell>
          <cell r="G43">
            <v>1.7088750000000001</v>
          </cell>
          <cell r="H43">
            <v>1.56</v>
          </cell>
        </row>
        <row r="44">
          <cell r="A44" t="str">
            <v>CHANNEL DEEP 50MM</v>
          </cell>
          <cell r="B44">
            <v>3.6</v>
          </cell>
          <cell r="C44"/>
          <cell r="D44" t="str">
            <v>lm</v>
          </cell>
          <cell r="E44">
            <v>2.0299999999999998</v>
          </cell>
          <cell r="F44">
            <v>1.92</v>
          </cell>
          <cell r="G44">
            <v>1.7419500000000003</v>
          </cell>
          <cell r="H44">
            <v>1.56</v>
          </cell>
        </row>
        <row r="45">
          <cell r="A45" t="str">
            <v>CHANNEL DEEP 60MM</v>
          </cell>
          <cell r="B45">
            <v>3.6</v>
          </cell>
          <cell r="C45"/>
          <cell r="D45" t="str">
            <v>lm</v>
          </cell>
          <cell r="E45">
            <v>2.27</v>
          </cell>
          <cell r="F45" t="str">
            <v>N/A</v>
          </cell>
          <cell r="G45">
            <v>1.9073250000000002</v>
          </cell>
          <cell r="H45">
            <v>1.8</v>
          </cell>
        </row>
        <row r="46">
          <cell r="A46" t="str">
            <v>CHANNEL DEEP 70MM</v>
          </cell>
          <cell r="B46">
            <v>3.6</v>
          </cell>
          <cell r="C46"/>
          <cell r="D46" t="str">
            <v>lm</v>
          </cell>
          <cell r="E46">
            <v>2.41</v>
          </cell>
          <cell r="F46">
            <v>2.1</v>
          </cell>
          <cell r="G46">
            <v>3.0870000000000002</v>
          </cell>
          <cell r="H46">
            <v>1.75</v>
          </cell>
        </row>
        <row r="47">
          <cell r="A47" t="str">
            <v>CHANNEL DEEP 90MM</v>
          </cell>
          <cell r="B47">
            <v>3.6</v>
          </cell>
          <cell r="C47"/>
          <cell r="D47" t="str">
            <v>lm</v>
          </cell>
          <cell r="E47">
            <v>2.71</v>
          </cell>
          <cell r="F47" t="str">
            <v>N/A</v>
          </cell>
          <cell r="G47">
            <v>3.7484999999999999</v>
          </cell>
          <cell r="H47">
            <v>2.27</v>
          </cell>
        </row>
        <row r="48">
          <cell r="A48" t="str">
            <v>CHANNEL DEEP 146MM</v>
          </cell>
          <cell r="B48">
            <v>3.6</v>
          </cell>
          <cell r="C48"/>
          <cell r="D48" t="str">
            <v>lm</v>
          </cell>
          <cell r="E48">
            <v>3.02</v>
          </cell>
          <cell r="F48" t="str">
            <v>N/A</v>
          </cell>
          <cell r="G48">
            <v>4.1894999999999998</v>
          </cell>
          <cell r="H48">
            <v>1.86</v>
          </cell>
        </row>
        <row r="49">
          <cell r="A49" t="str">
            <v>CHANNEL EXTRA DEEP 50MM</v>
          </cell>
          <cell r="B49">
            <v>3.6</v>
          </cell>
          <cell r="C49"/>
          <cell r="D49" t="str">
            <v>lm</v>
          </cell>
          <cell r="E49">
            <v>3.34</v>
          </cell>
          <cell r="F49">
            <v>3.1</v>
          </cell>
          <cell r="G49">
            <v>2.8003500000000003</v>
          </cell>
          <cell r="H49">
            <v>1.71</v>
          </cell>
        </row>
        <row r="50">
          <cell r="A50" t="str">
            <v>CHANNEL EXTRA DEEP 60MM</v>
          </cell>
          <cell r="B50"/>
          <cell r="C50"/>
          <cell r="D50" t="str">
            <v>lm</v>
          </cell>
          <cell r="E50" t="str">
            <v>N/A</v>
          </cell>
          <cell r="F50">
            <v>3.22</v>
          </cell>
          <cell r="G50" t="str">
            <v>N/A</v>
          </cell>
          <cell r="H50" t="str">
            <v>N/A</v>
          </cell>
        </row>
        <row r="51">
          <cell r="A51" t="str">
            <v>CHANNEL EXTRA DEEP 70MM</v>
          </cell>
          <cell r="B51">
            <v>3.6</v>
          </cell>
          <cell r="C51"/>
          <cell r="D51" t="str">
            <v>lm</v>
          </cell>
          <cell r="E51">
            <v>3.95</v>
          </cell>
          <cell r="F51">
            <v>3.3</v>
          </cell>
          <cell r="G51">
            <v>2.9767500000000005</v>
          </cell>
          <cell r="H51">
            <v>2.1800000000000002</v>
          </cell>
        </row>
        <row r="52">
          <cell r="A52" t="str">
            <v>CHANNEL EXTRA DEEP 90MM</v>
          </cell>
          <cell r="B52">
            <v>3.6</v>
          </cell>
          <cell r="C52"/>
          <cell r="D52" t="str">
            <v>lm</v>
          </cell>
          <cell r="E52">
            <v>4.58</v>
          </cell>
          <cell r="F52">
            <v>3.88</v>
          </cell>
          <cell r="G52">
            <v>3.4839000000000007</v>
          </cell>
          <cell r="H52">
            <v>3.98</v>
          </cell>
        </row>
        <row r="53">
          <cell r="A53" t="str">
            <v>CHANNEL EXTRA DEEP 146MM</v>
          </cell>
          <cell r="B53">
            <v>3.6</v>
          </cell>
          <cell r="C53"/>
          <cell r="D53" t="str">
            <v>lm</v>
          </cell>
          <cell r="E53">
            <v>5.19</v>
          </cell>
          <cell r="F53">
            <v>4.45</v>
          </cell>
          <cell r="G53">
            <v>4.0131000000000006</v>
          </cell>
          <cell r="H53">
            <v>3.03</v>
          </cell>
        </row>
        <row r="54">
          <cell r="A54" t="str">
            <v>MF5 Ceiling Section</v>
          </cell>
          <cell r="B54">
            <v>3.6</v>
          </cell>
          <cell r="C54"/>
          <cell r="D54" t="str">
            <v>lm</v>
          </cell>
          <cell r="E54">
            <v>0.88</v>
          </cell>
          <cell r="F54">
            <v>0.99</v>
          </cell>
          <cell r="G54">
            <v>0.89302500000000018</v>
          </cell>
          <cell r="H54">
            <v>0.85</v>
          </cell>
        </row>
        <row r="55">
          <cell r="A55" t="str">
            <v>MF6 Perimeter Channel</v>
          </cell>
          <cell r="B55">
            <v>3.6</v>
          </cell>
          <cell r="C55"/>
          <cell r="D55" t="str">
            <v>lm</v>
          </cell>
          <cell r="E55">
            <v>0.69</v>
          </cell>
          <cell r="F55">
            <v>0.67</v>
          </cell>
          <cell r="G55">
            <v>0.60637500000000011</v>
          </cell>
          <cell r="H55">
            <v>0.59</v>
          </cell>
        </row>
        <row r="56">
          <cell r="A56" t="str">
            <v>MF7 Primary Support Channel</v>
          </cell>
          <cell r="B56">
            <v>3.6</v>
          </cell>
          <cell r="C56"/>
          <cell r="D56" t="str">
            <v>lm</v>
          </cell>
          <cell r="E56">
            <v>1</v>
          </cell>
          <cell r="F56">
            <v>1.08</v>
          </cell>
          <cell r="G56">
            <v>0.94815000000000005</v>
          </cell>
          <cell r="H56">
            <v>0.82</v>
          </cell>
        </row>
        <row r="57">
          <cell r="A57" t="str">
            <v>MF8 Strap Hanger</v>
          </cell>
          <cell r="B57">
            <v>0</v>
          </cell>
          <cell r="C57"/>
          <cell r="D57" t="str">
            <v>lm</v>
          </cell>
          <cell r="E57">
            <v>0.4</v>
          </cell>
          <cell r="F57">
            <v>0.35</v>
          </cell>
          <cell r="G57">
            <v>0.33075000000000004</v>
          </cell>
          <cell r="H57">
            <v>0.38</v>
          </cell>
        </row>
        <row r="58">
          <cell r="A58" t="str">
            <v>MF9 Connecting Clip</v>
          </cell>
          <cell r="B58">
            <v>0</v>
          </cell>
          <cell r="C58"/>
          <cell r="D58" t="str">
            <v>ea</v>
          </cell>
          <cell r="E58">
            <v>0.28000000000000003</v>
          </cell>
          <cell r="F58">
            <v>0.22</v>
          </cell>
          <cell r="G58">
            <v>0.19845000000000002</v>
          </cell>
          <cell r="H58">
            <v>7.0000000000000007E-2</v>
          </cell>
        </row>
        <row r="59">
          <cell r="A59" t="str">
            <v>MF11 Nut and Bolt</v>
          </cell>
          <cell r="B59">
            <v>0</v>
          </cell>
          <cell r="C59"/>
          <cell r="D59" t="str">
            <v>ea</v>
          </cell>
          <cell r="E59">
            <v>7.7175000000000007E-2</v>
          </cell>
          <cell r="F59">
            <v>0.03</v>
          </cell>
          <cell r="G59">
            <v>2.2050000000000004E-2</v>
          </cell>
          <cell r="H59">
            <v>0.04</v>
          </cell>
        </row>
        <row r="60">
          <cell r="A60" t="str">
            <v>MF12 Soffit Cleat</v>
          </cell>
          <cell r="B60">
            <v>0</v>
          </cell>
          <cell r="C60"/>
          <cell r="D60" t="str">
            <v>ea</v>
          </cell>
          <cell r="E60">
            <v>0.14332500000000001</v>
          </cell>
          <cell r="F60">
            <v>0.12</v>
          </cell>
          <cell r="G60">
            <v>0.11025000000000001</v>
          </cell>
          <cell r="H60">
            <v>0.11</v>
          </cell>
        </row>
        <row r="61">
          <cell r="A61" t="str">
            <v>WALL LINER CHANNEL</v>
          </cell>
          <cell r="B61">
            <v>2.4</v>
          </cell>
          <cell r="C61"/>
          <cell r="D61" t="str">
            <v>lm</v>
          </cell>
          <cell r="E61">
            <v>1.07</v>
          </cell>
          <cell r="F61">
            <v>1.33</v>
          </cell>
          <cell r="G61">
            <v>1.1796750000000003</v>
          </cell>
          <cell r="H61">
            <v>0.77</v>
          </cell>
        </row>
        <row r="62">
          <cell r="A62" t="str">
            <v>WALL LINER TRACK</v>
          </cell>
          <cell r="B62">
            <v>3.6</v>
          </cell>
          <cell r="C62"/>
          <cell r="D62" t="str">
            <v>lm</v>
          </cell>
          <cell r="E62">
            <v>0.79</v>
          </cell>
          <cell r="F62">
            <v>0.88</v>
          </cell>
          <cell r="G62">
            <v>0.72765000000000013</v>
          </cell>
          <cell r="H62">
            <v>0.68</v>
          </cell>
        </row>
        <row r="63">
          <cell r="A63" t="str">
            <v>MF10 Channel</v>
          </cell>
          <cell r="B63">
            <v>2.8</v>
          </cell>
          <cell r="C63"/>
          <cell r="D63" t="str">
            <v>lm</v>
          </cell>
          <cell r="E63">
            <v>1.98</v>
          </cell>
          <cell r="F63">
            <v>1.62</v>
          </cell>
          <cell r="G63">
            <v>1.4222250000000001</v>
          </cell>
          <cell r="H63">
            <v>0.77</v>
          </cell>
        </row>
        <row r="64">
          <cell r="A64" t="str">
            <v>WALL LINER BRACKET STD</v>
          </cell>
          <cell r="B64">
            <v>0</v>
          </cell>
          <cell r="C64"/>
          <cell r="D64" t="str">
            <v>ea</v>
          </cell>
          <cell r="E64">
            <v>0.5</v>
          </cell>
          <cell r="F64">
            <v>0.67</v>
          </cell>
          <cell r="G64">
            <v>0.20947500000000002</v>
          </cell>
          <cell r="H64">
            <v>0.2</v>
          </cell>
        </row>
        <row r="65">
          <cell r="A65" t="str">
            <v>WALL LINER BRACKET LARGE</v>
          </cell>
          <cell r="B65">
            <v>0</v>
          </cell>
          <cell r="C65"/>
          <cell r="D65" t="str">
            <v>ea</v>
          </cell>
          <cell r="E65">
            <v>0.99</v>
          </cell>
          <cell r="F65" t="str">
            <v>N/A</v>
          </cell>
          <cell r="G65">
            <v>0.66150000000000009</v>
          </cell>
          <cell r="H65">
            <v>0.27</v>
          </cell>
        </row>
        <row r="66">
          <cell r="A66" t="str">
            <v>WALL LINER CONNECTOR</v>
          </cell>
          <cell r="B66">
            <v>0</v>
          </cell>
          <cell r="C66"/>
          <cell r="D66" t="str">
            <v>ea</v>
          </cell>
          <cell r="E66">
            <v>0.2</v>
          </cell>
          <cell r="F66">
            <v>0.42</v>
          </cell>
          <cell r="G66">
            <v>0.35280000000000006</v>
          </cell>
          <cell r="H66">
            <v>0.18</v>
          </cell>
        </row>
        <row r="67">
          <cell r="A67" t="str">
            <v>ENCASEMENT CLIP</v>
          </cell>
          <cell r="B67">
            <v>0</v>
          </cell>
          <cell r="C67"/>
          <cell r="D67" t="str">
            <v>ea</v>
          </cell>
          <cell r="E67">
            <v>1.39</v>
          </cell>
          <cell r="F67">
            <v>1.07</v>
          </cell>
          <cell r="G67">
            <v>1.1355750000000002</v>
          </cell>
          <cell r="H67">
            <v>0.59</v>
          </cell>
        </row>
        <row r="68">
          <cell r="A68" t="str">
            <v>I Stud 146 TI 90</v>
          </cell>
          <cell r="B68">
            <v>5</v>
          </cell>
          <cell r="C68"/>
          <cell r="D68" t="str">
            <v>lm</v>
          </cell>
          <cell r="E68">
            <v>6.33</v>
          </cell>
          <cell r="F68" t="str">
            <v>N/A</v>
          </cell>
          <cell r="G68" t="str">
            <v>N/A</v>
          </cell>
          <cell r="H68" t="str">
            <v>N/A</v>
          </cell>
        </row>
        <row r="69">
          <cell r="A69" t="str">
            <v>G102 Retaining Channel</v>
          </cell>
          <cell r="B69">
            <v>2.4</v>
          </cell>
          <cell r="C69"/>
          <cell r="D69" t="str">
            <v>lm</v>
          </cell>
          <cell r="E69">
            <v>1.01</v>
          </cell>
          <cell r="F69" t="str">
            <v>N/A</v>
          </cell>
          <cell r="G69" t="str">
            <v>N/A</v>
          </cell>
          <cell r="H69" t="str">
            <v>N/A</v>
          </cell>
        </row>
        <row r="70">
          <cell r="A70" t="str">
            <v>G110 Retaining Channel</v>
          </cell>
          <cell r="B70">
            <v>2.4</v>
          </cell>
          <cell r="C70"/>
          <cell r="D70" t="str">
            <v>lm</v>
          </cell>
          <cell r="E70">
            <v>1.99</v>
          </cell>
          <cell r="F70" t="str">
            <v>N/A</v>
          </cell>
          <cell r="G70" t="str">
            <v>N/A</v>
          </cell>
          <cell r="H70" t="str">
            <v>N/A</v>
          </cell>
        </row>
        <row r="71">
          <cell r="A71" t="str">
            <v>G105 Retaining Channel</v>
          </cell>
          <cell r="B71">
            <v>2.4</v>
          </cell>
          <cell r="C71"/>
          <cell r="D71" t="str">
            <v>lm</v>
          </cell>
          <cell r="E71">
            <v>1.67</v>
          </cell>
          <cell r="F71" t="str">
            <v>N/A</v>
          </cell>
          <cell r="G71" t="str">
            <v>N/A</v>
          </cell>
          <cell r="H71" t="str">
            <v>N/A</v>
          </cell>
        </row>
        <row r="72">
          <cell r="A72" t="str">
            <v>G108 Retaining Clips</v>
          </cell>
          <cell r="B72">
            <v>0</v>
          </cell>
          <cell r="C72"/>
          <cell r="D72" t="str">
            <v>ea</v>
          </cell>
          <cell r="E72">
            <v>0.98</v>
          </cell>
          <cell r="F72" t="str">
            <v>N/A</v>
          </cell>
          <cell r="G72" t="str">
            <v>N/A</v>
          </cell>
          <cell r="H72" t="str">
            <v>N/A</v>
          </cell>
        </row>
        <row r="73">
          <cell r="A73" t="str">
            <v>G109 Retaining Clips</v>
          </cell>
          <cell r="B73">
            <v>0</v>
          </cell>
          <cell r="C73"/>
          <cell r="D73" t="str">
            <v>ea</v>
          </cell>
          <cell r="E73">
            <v>1.67</v>
          </cell>
          <cell r="F73" t="str">
            <v>N/A</v>
          </cell>
          <cell r="G73" t="str">
            <v>N/A</v>
          </cell>
          <cell r="H73" t="str">
            <v>N/A</v>
          </cell>
        </row>
        <row r="74">
          <cell r="A74" t="str">
            <v>FIXING CHANNEL 99MM</v>
          </cell>
          <cell r="B74">
            <v>2.4</v>
          </cell>
          <cell r="C74"/>
          <cell r="D74" t="str">
            <v>lm</v>
          </cell>
          <cell r="E74">
            <v>2.2599999999999998</v>
          </cell>
          <cell r="F74">
            <v>2.21</v>
          </cell>
          <cell r="G74">
            <v>1.9734750000000003</v>
          </cell>
          <cell r="H74">
            <v>1.8191250000000001</v>
          </cell>
        </row>
        <row r="75">
          <cell r="A75" t="str">
            <v>72 EDCL Curvelyner 80</v>
          </cell>
          <cell r="B75">
            <v>2.0249999999999999</v>
          </cell>
          <cell r="C75"/>
          <cell r="D75" t="str">
            <v>lm</v>
          </cell>
          <cell r="E75">
            <v>5.33</v>
          </cell>
          <cell r="F75" t="str">
            <v>N/A</v>
          </cell>
          <cell r="G75" t="str">
            <v>N/A</v>
          </cell>
          <cell r="H75" t="str">
            <v>N/A</v>
          </cell>
        </row>
        <row r="76">
          <cell r="A76" t="str">
            <v>25X25MM ANGLE HD</v>
          </cell>
          <cell r="B76">
            <v>3.2</v>
          </cell>
          <cell r="C76"/>
          <cell r="D76" t="str">
            <v>lm</v>
          </cell>
          <cell r="E76">
            <v>0.85</v>
          </cell>
          <cell r="F76" t="str">
            <v>N/A</v>
          </cell>
          <cell r="G76" t="str">
            <v>N/A</v>
          </cell>
          <cell r="H76">
            <v>0.67</v>
          </cell>
        </row>
        <row r="77">
          <cell r="A77" t="str">
            <v>19X32MM ANGLE</v>
          </cell>
          <cell r="B77">
            <v>3.2</v>
          </cell>
          <cell r="C77"/>
          <cell r="D77" t="str">
            <v>lm</v>
          </cell>
          <cell r="E77">
            <v>1.1200000000000001</v>
          </cell>
          <cell r="F77" t="str">
            <v>N/A</v>
          </cell>
          <cell r="G77">
            <v>0.76072499999999998</v>
          </cell>
          <cell r="H77" t="str">
            <v>N/A</v>
          </cell>
        </row>
        <row r="78">
          <cell r="A78" t="str">
            <v>25X50MM ANGLE</v>
          </cell>
          <cell r="B78">
            <v>3.66</v>
          </cell>
          <cell r="C78"/>
          <cell r="D78" t="str">
            <v>lm</v>
          </cell>
          <cell r="E78">
            <v>1.57</v>
          </cell>
          <cell r="F78">
            <v>1.4</v>
          </cell>
          <cell r="G78">
            <v>1.2348000000000001</v>
          </cell>
          <cell r="H78">
            <v>0.92</v>
          </cell>
        </row>
        <row r="79">
          <cell r="A79" t="str">
            <v>FLAT FIXING STRAP 70MM</v>
          </cell>
          <cell r="B79">
            <v>2.4</v>
          </cell>
          <cell r="C79"/>
          <cell r="D79" t="str">
            <v>lm</v>
          </cell>
          <cell r="E79">
            <v>1.18</v>
          </cell>
          <cell r="F79">
            <v>1.28</v>
          </cell>
          <cell r="G79">
            <v>1.1576250000000001</v>
          </cell>
          <cell r="H79">
            <v>1.51</v>
          </cell>
        </row>
        <row r="80">
          <cell r="A80" t="str">
            <v>FIXING T</v>
          </cell>
          <cell r="B80">
            <v>2.4</v>
          </cell>
          <cell r="C80"/>
          <cell r="D80" t="str">
            <v>lm</v>
          </cell>
          <cell r="E80">
            <v>1.67</v>
          </cell>
          <cell r="F80">
            <v>1.27</v>
          </cell>
          <cell r="G80">
            <v>1.1576250000000001</v>
          </cell>
          <cell r="H80" t="str">
            <v>N/A</v>
          </cell>
        </row>
        <row r="81">
          <cell r="A81" t="str">
            <v>RESILIENT BAR</v>
          </cell>
          <cell r="B81">
            <v>3</v>
          </cell>
          <cell r="C81"/>
          <cell r="D81" t="str">
            <v>lm</v>
          </cell>
          <cell r="E81">
            <v>1.27</v>
          </cell>
          <cell r="F81">
            <v>1.36</v>
          </cell>
          <cell r="G81">
            <v>1.1466000000000001</v>
          </cell>
          <cell r="H81">
            <v>0.84</v>
          </cell>
        </row>
        <row r="82">
          <cell r="A82" t="str">
            <v>RB2 SureFix Bar</v>
          </cell>
          <cell r="B82">
            <v>3</v>
          </cell>
          <cell r="C82"/>
          <cell r="D82" t="str">
            <v>lm</v>
          </cell>
          <cell r="E82">
            <v>2.04</v>
          </cell>
          <cell r="F82" t="str">
            <v>N/A</v>
          </cell>
          <cell r="G82" t="str">
            <v>N/A</v>
          </cell>
          <cell r="H82" t="str">
            <v>N/A</v>
          </cell>
        </row>
        <row r="83">
          <cell r="A83" t="str">
            <v>GAH1 Acoustic Hanger 35mm</v>
          </cell>
          <cell r="B83">
            <v>0</v>
          </cell>
          <cell r="C83"/>
          <cell r="D83" t="str">
            <v>ea</v>
          </cell>
          <cell r="E83">
            <v>3.38</v>
          </cell>
          <cell r="F83" t="str">
            <v>N/A</v>
          </cell>
          <cell r="G83" t="str">
            <v>N/A</v>
          </cell>
          <cell r="H83">
            <v>2.92</v>
          </cell>
        </row>
        <row r="84">
          <cell r="A84" t="str">
            <v>GAH2 Acoustic Hanger 70mm</v>
          </cell>
          <cell r="B84">
            <v>0</v>
          </cell>
          <cell r="C84"/>
          <cell r="D84" t="str">
            <v>ea</v>
          </cell>
          <cell r="E84">
            <v>3.66</v>
          </cell>
          <cell r="F84" t="str">
            <v>N/A</v>
          </cell>
          <cell r="G84">
            <v>5.4573750000000008</v>
          </cell>
          <cell r="H84">
            <v>3.32</v>
          </cell>
        </row>
        <row r="85">
          <cell r="A85" t="str">
            <v>STAGGERED STUD CLIP 60/70</v>
          </cell>
          <cell r="B85">
            <v>0</v>
          </cell>
          <cell r="C85"/>
          <cell r="D85" t="str">
            <v>ea</v>
          </cell>
          <cell r="E85">
            <v>0.26</v>
          </cell>
          <cell r="F85">
            <v>0.28999999999999998</v>
          </cell>
          <cell r="G85">
            <v>0.25721325</v>
          </cell>
          <cell r="H85">
            <v>0.2</v>
          </cell>
        </row>
        <row r="86">
          <cell r="A86" t="str">
            <v>STAGGERED STUD CLIP 90/146</v>
          </cell>
          <cell r="B86">
            <v>0</v>
          </cell>
          <cell r="C86"/>
          <cell r="D86" t="str">
            <v>ea</v>
          </cell>
          <cell r="E86">
            <v>0.42</v>
          </cell>
          <cell r="F86">
            <v>0.45</v>
          </cell>
          <cell r="G86">
            <v>0.39844350000000006</v>
          </cell>
          <cell r="H86">
            <v>0.21</v>
          </cell>
        </row>
        <row r="87">
          <cell r="A87" t="str">
            <v>BLANK</v>
          </cell>
          <cell r="B87"/>
          <cell r="C87"/>
          <cell r="D87"/>
          <cell r="E87"/>
          <cell r="F87"/>
          <cell r="G87"/>
          <cell r="H87"/>
        </row>
        <row r="88">
          <cell r="A88"/>
          <cell r="B88"/>
          <cell r="C88"/>
          <cell r="D88"/>
          <cell r="E88"/>
          <cell r="F88"/>
          <cell r="G88"/>
          <cell r="H88"/>
        </row>
        <row r="89">
          <cell r="A89" t="str">
            <v>PLASTERBOARDS</v>
          </cell>
          <cell r="B89"/>
          <cell r="C89"/>
          <cell r="D89"/>
          <cell r="E89"/>
          <cell r="F89"/>
          <cell r="G89"/>
          <cell r="H89"/>
        </row>
        <row r="90">
          <cell r="A90" t="str">
            <v>Wallboard  900x1800 9.5mm</v>
          </cell>
          <cell r="B90" t="str">
            <v>900x1800</v>
          </cell>
          <cell r="C90" t="str">
            <v>9.5mm</v>
          </cell>
          <cell r="D90" t="str">
            <v>m2</v>
          </cell>
          <cell r="E90">
            <v>1.92</v>
          </cell>
          <cell r="F90">
            <v>1.98</v>
          </cell>
          <cell r="G90" t="str">
            <v>N/A</v>
          </cell>
          <cell r="H90" t="str">
            <v>N/A</v>
          </cell>
        </row>
        <row r="91">
          <cell r="A91" t="str">
            <v>Wallboard  1200x2400 9.5mm</v>
          </cell>
          <cell r="B91" t="str">
            <v>1200x2400</v>
          </cell>
          <cell r="C91" t="str">
            <v>9.5mm</v>
          </cell>
          <cell r="D91" t="str">
            <v>m2</v>
          </cell>
          <cell r="E91">
            <v>1.86</v>
          </cell>
          <cell r="F91">
            <v>1.67</v>
          </cell>
          <cell r="G91">
            <v>1.4043750000000002</v>
          </cell>
          <cell r="H91" t="str">
            <v>N/A</v>
          </cell>
        </row>
        <row r="92">
          <cell r="A92" t="str">
            <v>Wallboard  900x1800 12.5mm</v>
          </cell>
          <cell r="B92" t="str">
            <v>900x1800</v>
          </cell>
          <cell r="C92" t="str">
            <v>12.5mm</v>
          </cell>
          <cell r="D92" t="str">
            <v>m2</v>
          </cell>
          <cell r="E92">
            <v>2.09</v>
          </cell>
          <cell r="F92">
            <v>1.98</v>
          </cell>
          <cell r="G92">
            <v>1.8537750000000002</v>
          </cell>
          <cell r="H92" t="str">
            <v>N/A</v>
          </cell>
        </row>
        <row r="93">
          <cell r="A93" t="str">
            <v>Wallboard  1200x2400 12.5mm</v>
          </cell>
          <cell r="B93" t="str">
            <v>1200x2400</v>
          </cell>
          <cell r="C93" t="str">
            <v>12.5mm</v>
          </cell>
          <cell r="D93" t="str">
            <v>m2</v>
          </cell>
          <cell r="E93">
            <v>1.78</v>
          </cell>
          <cell r="F93">
            <v>1.68</v>
          </cell>
          <cell r="G93">
            <v>1.4043750000000002</v>
          </cell>
          <cell r="H93" t="str">
            <v>N/A</v>
          </cell>
        </row>
        <row r="94">
          <cell r="A94" t="str">
            <v>Wallboard  900x1800 15mm</v>
          </cell>
          <cell r="B94" t="str">
            <v>900x1800</v>
          </cell>
          <cell r="C94" t="str">
            <v>15mm</v>
          </cell>
          <cell r="D94" t="str">
            <v>m2</v>
          </cell>
          <cell r="E94">
            <v>2.5099999999999998</v>
          </cell>
          <cell r="F94">
            <v>2.25</v>
          </cell>
          <cell r="G94">
            <v>2.213295</v>
          </cell>
          <cell r="H94" t="str">
            <v>N/A</v>
          </cell>
        </row>
        <row r="95">
          <cell r="A95" t="str">
            <v>Wallboard  1200x2400 15mm</v>
          </cell>
          <cell r="B95" t="str">
            <v>1200x2400</v>
          </cell>
          <cell r="C95" t="str">
            <v>15mm</v>
          </cell>
          <cell r="D95" t="str">
            <v>m2</v>
          </cell>
          <cell r="E95">
            <v>2.27</v>
          </cell>
          <cell r="F95">
            <v>1.92</v>
          </cell>
          <cell r="G95">
            <v>1.7863650000000004</v>
          </cell>
          <cell r="H95" t="str">
            <v>N/A</v>
          </cell>
        </row>
        <row r="96">
          <cell r="A96" t="str">
            <v>PLANK 19MM</v>
          </cell>
          <cell r="B96" t="str">
            <v>600x2400</v>
          </cell>
          <cell r="C96" t="str">
            <v>19mm</v>
          </cell>
          <cell r="D96" t="str">
            <v>m2</v>
          </cell>
          <cell r="E96">
            <v>3.75</v>
          </cell>
          <cell r="F96">
            <v>3.63</v>
          </cell>
          <cell r="G96">
            <v>3.1233300000000002</v>
          </cell>
          <cell r="H96" t="str">
            <v>N/A</v>
          </cell>
        </row>
        <row r="97">
          <cell r="A97" t="str">
            <v>PERFORMANCE VAPOUR 1800X900MM 12.5MM</v>
          </cell>
          <cell r="B97" t="str">
            <v>900x1800</v>
          </cell>
          <cell r="C97" t="str">
            <v>12.5mm</v>
          </cell>
          <cell r="D97" t="str">
            <v>m2</v>
          </cell>
          <cell r="E97">
            <v>2.98</v>
          </cell>
          <cell r="F97">
            <v>3.09</v>
          </cell>
          <cell r="G97">
            <v>2.6402250000000005</v>
          </cell>
          <cell r="H97" t="str">
            <v>N/A</v>
          </cell>
        </row>
        <row r="98">
          <cell r="A98" t="str">
            <v>PERFORMANCE VAPOUR 12.5MM</v>
          </cell>
          <cell r="B98" t="str">
            <v>1200x2400</v>
          </cell>
          <cell r="C98" t="str">
            <v>12.5mm</v>
          </cell>
          <cell r="D98" t="str">
            <v>m2</v>
          </cell>
          <cell r="E98">
            <v>2.87</v>
          </cell>
          <cell r="F98">
            <v>2.65</v>
          </cell>
          <cell r="G98">
            <v>2.1908250000000002</v>
          </cell>
          <cell r="H98" t="str">
            <v>N/A</v>
          </cell>
        </row>
        <row r="99">
          <cell r="A99" t="str">
            <v>PERFORMANCE VAPOUR 15MM</v>
          </cell>
          <cell r="B99" t="str">
            <v>1200x2400</v>
          </cell>
          <cell r="C99" t="str">
            <v>15mm</v>
          </cell>
          <cell r="D99" t="str">
            <v>m2</v>
          </cell>
          <cell r="E99">
            <v>3.43</v>
          </cell>
          <cell r="F99">
            <v>3.23</v>
          </cell>
          <cell r="G99">
            <v>2.58405</v>
          </cell>
          <cell r="H99" t="str">
            <v>N/A</v>
          </cell>
        </row>
        <row r="100">
          <cell r="A100" t="str">
            <v>PERFORMANCE MOISTURE 12.5MM</v>
          </cell>
          <cell r="B100" t="str">
            <v>1200x2400</v>
          </cell>
          <cell r="C100" t="str">
            <v>12.5mm</v>
          </cell>
          <cell r="D100" t="str">
            <v>m2</v>
          </cell>
          <cell r="E100">
            <v>2.99</v>
          </cell>
          <cell r="F100">
            <v>2.915</v>
          </cell>
          <cell r="G100">
            <v>2.4717000000000007</v>
          </cell>
          <cell r="H100" t="str">
            <v>N/A</v>
          </cell>
        </row>
        <row r="101">
          <cell r="A101" t="str">
            <v>PERFORMANCE MOISTURE 15MM</v>
          </cell>
          <cell r="B101" t="str">
            <v>1200x2400</v>
          </cell>
          <cell r="C101" t="str">
            <v>15mm</v>
          </cell>
          <cell r="D101" t="str">
            <v>m2</v>
          </cell>
          <cell r="E101">
            <v>3.62</v>
          </cell>
          <cell r="F101">
            <v>3.7</v>
          </cell>
          <cell r="G101">
            <v>2.9211000000000005</v>
          </cell>
          <cell r="H101" t="str">
            <v>N/A</v>
          </cell>
        </row>
        <row r="102">
          <cell r="A102" t="str">
            <v>PERFORMANCE FIRE 1800X900MM 12.5MM</v>
          </cell>
          <cell r="B102" t="str">
            <v>900x1800</v>
          </cell>
          <cell r="C102" t="str">
            <v>12.5mm</v>
          </cell>
          <cell r="D102" t="str">
            <v>m2</v>
          </cell>
          <cell r="E102">
            <v>2.75</v>
          </cell>
          <cell r="F102">
            <v>2.71</v>
          </cell>
          <cell r="G102">
            <v>2.4829350000000003</v>
          </cell>
          <cell r="H102" t="str">
            <v>N/A</v>
          </cell>
        </row>
        <row r="103">
          <cell r="A103" t="str">
            <v>PERFORMANCE FIRE 12.5MM</v>
          </cell>
          <cell r="B103" t="str">
            <v>1200x2400</v>
          </cell>
          <cell r="C103" t="str">
            <v>12.5mm</v>
          </cell>
          <cell r="D103" t="str">
            <v>m2</v>
          </cell>
          <cell r="E103">
            <v>2.34</v>
          </cell>
          <cell r="F103">
            <v>2.39</v>
          </cell>
          <cell r="G103">
            <v>2.0784750000000005</v>
          </cell>
          <cell r="H103" t="str">
            <v>N/A</v>
          </cell>
        </row>
        <row r="104">
          <cell r="A104" t="str">
            <v>PERFORMANCE FIRE 1800X900MM 15MM</v>
          </cell>
          <cell r="B104" t="str">
            <v>900x1800</v>
          </cell>
          <cell r="C104" t="str">
            <v>15mm</v>
          </cell>
          <cell r="D104" t="str">
            <v>m2</v>
          </cell>
          <cell r="E104">
            <v>3.28</v>
          </cell>
          <cell r="F104" t="str">
            <v>N/A</v>
          </cell>
          <cell r="G104">
            <v>2.8649249999999999</v>
          </cell>
          <cell r="H104" t="str">
            <v>N/A</v>
          </cell>
        </row>
        <row r="105">
          <cell r="A105" t="str">
            <v>PERFORMANCE FIRE 15MM</v>
          </cell>
          <cell r="B105" t="str">
            <v>1200x2400</v>
          </cell>
          <cell r="C105" t="str">
            <v>15mm</v>
          </cell>
          <cell r="D105" t="str">
            <v>m2</v>
          </cell>
          <cell r="E105">
            <v>2.82</v>
          </cell>
          <cell r="F105">
            <v>2.94</v>
          </cell>
          <cell r="G105">
            <v>2.5728150000000003</v>
          </cell>
          <cell r="H105" t="str">
            <v>N/A</v>
          </cell>
        </row>
        <row r="106">
          <cell r="A106" t="str">
            <v>PERFORMANCE FIRE VAPOUR 12.5MM</v>
          </cell>
          <cell r="B106" t="str">
            <v>1200x2400</v>
          </cell>
          <cell r="C106" t="str">
            <v>12.5mm</v>
          </cell>
          <cell r="D106" t="str">
            <v>m2</v>
          </cell>
          <cell r="E106">
            <v>3.65</v>
          </cell>
          <cell r="F106" t="str">
            <v>SP</v>
          </cell>
          <cell r="G106">
            <v>2.819985</v>
          </cell>
          <cell r="H106" t="str">
            <v>N/A</v>
          </cell>
        </row>
        <row r="107">
          <cell r="A107" t="str">
            <v>PERFORMANCE FIRE MOISTURE 12.5MM</v>
          </cell>
          <cell r="B107" t="str">
            <v>1200x3000</v>
          </cell>
          <cell r="C107" t="str">
            <v>12.5mm</v>
          </cell>
          <cell r="D107" t="str">
            <v>m2</v>
          </cell>
          <cell r="E107">
            <v>3.03</v>
          </cell>
          <cell r="F107">
            <v>3.59</v>
          </cell>
          <cell r="G107">
            <v>2.6514600000000002</v>
          </cell>
          <cell r="H107" t="str">
            <v>N/A</v>
          </cell>
        </row>
        <row r="108">
          <cell r="A108" t="str">
            <v>PERFORMANCE FIRE MOISTURE 15MM</v>
          </cell>
          <cell r="B108" t="str">
            <v>1200x3000</v>
          </cell>
          <cell r="C108" t="str">
            <v>15mm</v>
          </cell>
          <cell r="D108" t="str">
            <v>m2</v>
          </cell>
          <cell r="E108">
            <v>3.72</v>
          </cell>
          <cell r="F108">
            <v>4.3499999999999996</v>
          </cell>
          <cell r="G108">
            <v>3.2244450000000007</v>
          </cell>
          <cell r="H108" t="str">
            <v>N/A</v>
          </cell>
        </row>
        <row r="109">
          <cell r="A109" t="str">
            <v>COREBOARD 600MM WIDE</v>
          </cell>
          <cell r="B109" t="str">
            <v>598x3000</v>
          </cell>
          <cell r="C109" t="str">
            <v>19mm</v>
          </cell>
          <cell r="D109" t="str">
            <v>m2</v>
          </cell>
          <cell r="E109">
            <v>6.21</v>
          </cell>
          <cell r="F109">
            <v>6.01</v>
          </cell>
          <cell r="G109">
            <v>5.8422000000000009</v>
          </cell>
          <cell r="H109" t="str">
            <v>N/A</v>
          </cell>
        </row>
        <row r="110">
          <cell r="A110" t="str">
            <v>PERFORMANCE SOUND 12.5MM</v>
          </cell>
          <cell r="B110" t="str">
            <v>1200x2400</v>
          </cell>
          <cell r="C110" t="str">
            <v>12.5mm</v>
          </cell>
          <cell r="D110" t="str">
            <v>m2</v>
          </cell>
          <cell r="E110">
            <v>2.68</v>
          </cell>
          <cell r="F110">
            <v>2.65</v>
          </cell>
          <cell r="G110">
            <v>2.2357650000000002</v>
          </cell>
          <cell r="H110" t="str">
            <v>N/A</v>
          </cell>
        </row>
        <row r="111">
          <cell r="A111" t="str">
            <v>PERFORMANCE SOUND 15MM</v>
          </cell>
          <cell r="B111" t="str">
            <v>1200x2400</v>
          </cell>
          <cell r="C111" t="str">
            <v>15mm</v>
          </cell>
          <cell r="D111" t="str">
            <v>m2</v>
          </cell>
          <cell r="E111">
            <v>3.32</v>
          </cell>
          <cell r="F111">
            <v>3.2</v>
          </cell>
          <cell r="G111">
            <v>2.58405</v>
          </cell>
          <cell r="H111" t="str">
            <v>N/A</v>
          </cell>
        </row>
        <row r="112">
          <cell r="A112" t="str">
            <v>PERFORMANCE SOUND MOISTURE 12.5MM</v>
          </cell>
          <cell r="B112" t="str">
            <v>1200x2400</v>
          </cell>
          <cell r="C112" t="str">
            <v>12.5mm</v>
          </cell>
          <cell r="D112" t="str">
            <v>m2</v>
          </cell>
          <cell r="E112">
            <v>3.7</v>
          </cell>
          <cell r="F112" t="str">
            <v>N/A</v>
          </cell>
          <cell r="G112" t="str">
            <v>N/A</v>
          </cell>
          <cell r="H112" t="str">
            <v>N/A</v>
          </cell>
        </row>
        <row r="113">
          <cell r="A113" t="str">
            <v>PERFORMANCE SOUND MOISTURE 15MM</v>
          </cell>
          <cell r="B113" t="str">
            <v>1200x2400</v>
          </cell>
          <cell r="C113" t="str">
            <v>15mm</v>
          </cell>
          <cell r="D113" t="str">
            <v>m2</v>
          </cell>
          <cell r="E113">
            <v>4.45</v>
          </cell>
          <cell r="F113" t="str">
            <v>N/A</v>
          </cell>
          <cell r="G113" t="str">
            <v>N/A</v>
          </cell>
          <cell r="H113" t="str">
            <v>N/A</v>
          </cell>
        </row>
        <row r="114">
          <cell r="A114" t="str">
            <v>PERFORMANCE IMPACT 15MM</v>
          </cell>
          <cell r="B114" t="str">
            <v>1200x2400</v>
          </cell>
          <cell r="C114" t="str">
            <v>15mm</v>
          </cell>
          <cell r="D114" t="str">
            <v>m2</v>
          </cell>
          <cell r="E114">
            <v>3.59</v>
          </cell>
          <cell r="F114">
            <v>3.81</v>
          </cell>
          <cell r="G114">
            <v>3.2581500000000005</v>
          </cell>
          <cell r="H114" t="str">
            <v>N/A</v>
          </cell>
        </row>
        <row r="115">
          <cell r="A115" t="str">
            <v>PERFORMANCE IMPACT MR 15MM</v>
          </cell>
          <cell r="B115" t="str">
            <v>1200x2400</v>
          </cell>
          <cell r="C115" t="str">
            <v>15mm</v>
          </cell>
          <cell r="D115" t="str">
            <v>m2</v>
          </cell>
          <cell r="E115">
            <v>4.92</v>
          </cell>
          <cell r="F115" t="str">
            <v>N/A</v>
          </cell>
          <cell r="G115" t="str">
            <v>N/A</v>
          </cell>
          <cell r="H115" t="str">
            <v>N/A</v>
          </cell>
        </row>
        <row r="116">
          <cell r="A116" t="str">
            <v>Triline 900x2400 52mm</v>
          </cell>
          <cell r="B116" t="str">
            <v>1200x2400</v>
          </cell>
          <cell r="C116" t="str">
            <v>52mm</v>
          </cell>
          <cell r="D116" t="str">
            <v>m2</v>
          </cell>
          <cell r="E116" t="str">
            <v>Disc</v>
          </cell>
          <cell r="F116" t="str">
            <v>N/A</v>
          </cell>
          <cell r="G116" t="str">
            <v>N/A</v>
          </cell>
          <cell r="H116" t="str">
            <v>N/A</v>
          </cell>
        </row>
        <row r="117">
          <cell r="A117" t="str">
            <v>Thermaline BASIC  1200x2400 22mm</v>
          </cell>
          <cell r="B117" t="str">
            <v>1200x2400</v>
          </cell>
          <cell r="C117" t="str">
            <v>22mm</v>
          </cell>
          <cell r="D117" t="str">
            <v>m2</v>
          </cell>
          <cell r="E117">
            <v>5.43</v>
          </cell>
          <cell r="F117" t="str">
            <v>N/A</v>
          </cell>
          <cell r="G117" t="str">
            <v>N/A</v>
          </cell>
          <cell r="H117" t="str">
            <v>N/A</v>
          </cell>
        </row>
        <row r="118">
          <cell r="A118" t="str">
            <v>Thermaline BASIC  1200x2400 30mm</v>
          </cell>
          <cell r="B118" t="str">
            <v>1200x2400</v>
          </cell>
          <cell r="C118" t="str">
            <v>30mm</v>
          </cell>
          <cell r="D118" t="str">
            <v>m2</v>
          </cell>
          <cell r="E118">
            <v>6.04</v>
          </cell>
          <cell r="F118" t="str">
            <v>N/A</v>
          </cell>
          <cell r="G118" t="str">
            <v>N/A</v>
          </cell>
          <cell r="H118" t="str">
            <v>N/A</v>
          </cell>
        </row>
        <row r="119">
          <cell r="A119" t="str">
            <v>Thermaline BASIC  1200x2400 40mm</v>
          </cell>
          <cell r="B119" t="str">
            <v>1200x2400</v>
          </cell>
          <cell r="C119" t="str">
            <v>40mm</v>
          </cell>
          <cell r="D119" t="str">
            <v>m2</v>
          </cell>
          <cell r="E119">
            <v>6.84</v>
          </cell>
          <cell r="F119" t="str">
            <v>N/A</v>
          </cell>
          <cell r="G119" t="str">
            <v>N/A</v>
          </cell>
          <cell r="H119" t="str">
            <v>N/A</v>
          </cell>
        </row>
        <row r="120">
          <cell r="A120" t="str">
            <v>Thermaline PLUS  1200x2400 27mm</v>
          </cell>
          <cell r="B120" t="str">
            <v>1200x2400</v>
          </cell>
          <cell r="C120" t="str">
            <v>27mm</v>
          </cell>
          <cell r="D120" t="str">
            <v>m2</v>
          </cell>
          <cell r="E120">
            <v>8.16</v>
          </cell>
          <cell r="F120" t="str">
            <v>N/A</v>
          </cell>
          <cell r="G120" t="str">
            <v>N/A</v>
          </cell>
          <cell r="H120" t="str">
            <v>N/A</v>
          </cell>
        </row>
        <row r="121">
          <cell r="A121" t="str">
            <v>Thermaline PLUS  1200x2400 35mm</v>
          </cell>
          <cell r="B121" t="str">
            <v>1200x2400</v>
          </cell>
          <cell r="C121" t="str">
            <v>35mm</v>
          </cell>
          <cell r="D121" t="str">
            <v>m2</v>
          </cell>
          <cell r="E121">
            <v>9.2200000000000006</v>
          </cell>
          <cell r="F121" t="str">
            <v>N/A</v>
          </cell>
          <cell r="G121" t="str">
            <v>N/A</v>
          </cell>
          <cell r="H121" t="str">
            <v>N/A</v>
          </cell>
        </row>
        <row r="122">
          <cell r="A122" t="str">
            <v>Thermaline PLUS  1200x2400 40mm</v>
          </cell>
          <cell r="B122" t="str">
            <v>1200x2400</v>
          </cell>
          <cell r="C122" t="str">
            <v>40mm</v>
          </cell>
          <cell r="D122" t="str">
            <v>m2</v>
          </cell>
          <cell r="E122">
            <v>10.210000000000001</v>
          </cell>
          <cell r="F122" t="str">
            <v>N/A</v>
          </cell>
          <cell r="G122" t="str">
            <v>N/A</v>
          </cell>
          <cell r="H122" t="str">
            <v>N/A</v>
          </cell>
        </row>
        <row r="123">
          <cell r="A123" t="str">
            <v>Thermaline PLUS  1200x2400 48mm</v>
          </cell>
          <cell r="B123" t="str">
            <v>1200x2400</v>
          </cell>
          <cell r="C123" t="str">
            <v>48mm</v>
          </cell>
          <cell r="D123" t="str">
            <v>m2</v>
          </cell>
          <cell r="E123">
            <v>11.18</v>
          </cell>
          <cell r="F123" t="str">
            <v>N/A</v>
          </cell>
          <cell r="G123" t="str">
            <v>N/A</v>
          </cell>
          <cell r="H123" t="str">
            <v>N/A</v>
          </cell>
        </row>
        <row r="124">
          <cell r="A124" t="str">
            <v>Thermaline SUPER  1200x2400 50mm</v>
          </cell>
          <cell r="B124" t="str">
            <v>1200x2400</v>
          </cell>
          <cell r="C124" t="str">
            <v>50mm</v>
          </cell>
          <cell r="D124" t="str">
            <v>m2</v>
          </cell>
          <cell r="E124">
            <v>15.09</v>
          </cell>
          <cell r="F124" t="str">
            <v>N/A</v>
          </cell>
          <cell r="G124" t="str">
            <v>N/A</v>
          </cell>
          <cell r="H124" t="str">
            <v>N/A</v>
          </cell>
        </row>
        <row r="125">
          <cell r="A125" t="str">
            <v>Thermaline SUPER 1200x2400 60mm</v>
          </cell>
          <cell r="B125" t="str">
            <v>1200x2400</v>
          </cell>
          <cell r="C125" t="str">
            <v>60mm</v>
          </cell>
          <cell r="D125" t="str">
            <v>m2</v>
          </cell>
          <cell r="E125">
            <v>17.98</v>
          </cell>
          <cell r="F125" t="str">
            <v>N/A</v>
          </cell>
          <cell r="G125" t="str">
            <v>N/A</v>
          </cell>
          <cell r="H125" t="str">
            <v>N/A</v>
          </cell>
        </row>
        <row r="126">
          <cell r="A126" t="str">
            <v>Thermaline SUPER  1200x2400 70mm</v>
          </cell>
          <cell r="B126" t="str">
            <v>1200x2400</v>
          </cell>
          <cell r="C126" t="str">
            <v>70mm</v>
          </cell>
          <cell r="D126" t="str">
            <v>m2</v>
          </cell>
          <cell r="E126">
            <v>21.22</v>
          </cell>
          <cell r="F126" t="str">
            <v>N/A</v>
          </cell>
          <cell r="G126" t="str">
            <v>N/A</v>
          </cell>
          <cell r="H126" t="str">
            <v>N/A</v>
          </cell>
        </row>
        <row r="127">
          <cell r="A127" t="str">
            <v>Thermaline SUPER  1200x2400 80mm</v>
          </cell>
          <cell r="B127" t="str">
            <v>1200x2400</v>
          </cell>
          <cell r="C127" t="str">
            <v>80mm</v>
          </cell>
          <cell r="D127" t="str">
            <v>m2</v>
          </cell>
          <cell r="E127">
            <v>24.6</v>
          </cell>
          <cell r="F127" t="str">
            <v>N/A</v>
          </cell>
          <cell r="G127" t="str">
            <v>N/A</v>
          </cell>
          <cell r="H127" t="str">
            <v>N/A</v>
          </cell>
        </row>
        <row r="128">
          <cell r="A128" t="str">
            <v>Thermaline SUPER  1200x2400 90mm</v>
          </cell>
          <cell r="B128" t="str">
            <v>1200x2400</v>
          </cell>
          <cell r="C128" t="str">
            <v>90mm</v>
          </cell>
          <cell r="D128" t="str">
            <v>m2</v>
          </cell>
          <cell r="E128">
            <v>26.05</v>
          </cell>
          <cell r="F128" t="str">
            <v>N/A</v>
          </cell>
          <cell r="G128" t="str">
            <v>N/A</v>
          </cell>
          <cell r="H128" t="str">
            <v>N/A</v>
          </cell>
        </row>
        <row r="129">
          <cell r="A129" t="str">
            <v>KN THERMAL LAMINATE 22MM</v>
          </cell>
          <cell r="B129"/>
          <cell r="C129">
            <v>22</v>
          </cell>
          <cell r="D129"/>
          <cell r="E129" t="str">
            <v>N/A</v>
          </cell>
          <cell r="F129">
            <v>3.84</v>
          </cell>
          <cell r="G129" t="str">
            <v>N/A</v>
          </cell>
          <cell r="H129" t="str">
            <v>N/A</v>
          </cell>
        </row>
        <row r="130">
          <cell r="A130" t="str">
            <v>KN THERMAL LAMINATE 30MM</v>
          </cell>
          <cell r="B130"/>
          <cell r="C130">
            <v>30</v>
          </cell>
          <cell r="D130"/>
          <cell r="E130" t="str">
            <v>N/A</v>
          </cell>
          <cell r="F130">
            <v>4.49</v>
          </cell>
          <cell r="G130" t="str">
            <v>N/A</v>
          </cell>
          <cell r="H130" t="str">
            <v>N/A</v>
          </cell>
        </row>
        <row r="131">
          <cell r="A131" t="str">
            <v>KN THERMAL LAMINATE 40MM</v>
          </cell>
          <cell r="B131"/>
          <cell r="C131">
            <v>40</v>
          </cell>
          <cell r="D131"/>
          <cell r="E131" t="str">
            <v>N/A</v>
          </cell>
          <cell r="F131">
            <v>5.35</v>
          </cell>
          <cell r="G131" t="str">
            <v>N/A</v>
          </cell>
          <cell r="H131" t="str">
            <v>N/A</v>
          </cell>
        </row>
        <row r="132">
          <cell r="A132" t="str">
            <v>KN THERMAL LAMINATE VAPOUR CHECK 22MM</v>
          </cell>
          <cell r="B132"/>
          <cell r="C132">
            <v>22</v>
          </cell>
          <cell r="D132"/>
          <cell r="E132" t="str">
            <v>N/A</v>
          </cell>
          <cell r="F132">
            <v>3.6843160200000002</v>
          </cell>
          <cell r="G132" t="str">
            <v>N/A</v>
          </cell>
          <cell r="H132" t="str">
            <v>N/A</v>
          </cell>
        </row>
        <row r="133">
          <cell r="A133" t="str">
            <v>KN THERMAL LAMINATE VAPOUR CHECK 30MM</v>
          </cell>
          <cell r="B133"/>
          <cell r="C133">
            <v>30</v>
          </cell>
          <cell r="D133"/>
          <cell r="E133" t="str">
            <v>N/A</v>
          </cell>
          <cell r="F133">
            <v>4.1797930020000003</v>
          </cell>
          <cell r="G133" t="str">
            <v>N/A</v>
          </cell>
          <cell r="H133" t="str">
            <v>N/A</v>
          </cell>
        </row>
        <row r="134">
          <cell r="A134" t="str">
            <v>KN THERMAL LAMINATE VAPOUR CHECK 40MM</v>
          </cell>
          <cell r="B134"/>
          <cell r="C134">
            <v>40</v>
          </cell>
          <cell r="D134"/>
          <cell r="E134" t="str">
            <v>N/A</v>
          </cell>
          <cell r="F134">
            <v>4.89124713</v>
          </cell>
          <cell r="G134" t="str">
            <v>N/A</v>
          </cell>
          <cell r="H134" t="str">
            <v>N/A</v>
          </cell>
        </row>
        <row r="135">
          <cell r="A135" t="str">
            <v>KN THERMAL LAMINATE PLUS 27MM</v>
          </cell>
          <cell r="B135"/>
          <cell r="C135">
            <v>27</v>
          </cell>
          <cell r="D135"/>
          <cell r="E135" t="str">
            <v>N/A</v>
          </cell>
          <cell r="F135">
            <v>6.16</v>
          </cell>
          <cell r="G135" t="str">
            <v>N/A</v>
          </cell>
          <cell r="H135" t="str">
            <v>N/A</v>
          </cell>
        </row>
        <row r="136">
          <cell r="A136" t="str">
            <v>KN THERMAL LAMINATE PLUS 35MM</v>
          </cell>
          <cell r="B136"/>
          <cell r="C136">
            <v>35</v>
          </cell>
          <cell r="D136"/>
          <cell r="E136" t="str">
            <v>N/A</v>
          </cell>
          <cell r="F136">
            <v>7.81</v>
          </cell>
          <cell r="G136" t="str">
            <v>N/A</v>
          </cell>
          <cell r="H136" t="str">
            <v>N/A</v>
          </cell>
        </row>
        <row r="137">
          <cell r="A137" t="str">
            <v>KN THERMAL LAMINATE PLUS 40MM</v>
          </cell>
          <cell r="B137"/>
          <cell r="C137">
            <v>40</v>
          </cell>
          <cell r="D137"/>
          <cell r="E137" t="str">
            <v>N/A</v>
          </cell>
          <cell r="F137">
            <v>8.81</v>
          </cell>
          <cell r="G137" t="str">
            <v>N/A</v>
          </cell>
          <cell r="H137" t="str">
            <v>N/A</v>
          </cell>
        </row>
        <row r="138">
          <cell r="A138" t="str">
            <v>KN THERMAL LAMINATE PLUS 45MM</v>
          </cell>
          <cell r="B138"/>
          <cell r="C138">
            <v>45</v>
          </cell>
          <cell r="D138"/>
          <cell r="E138" t="str">
            <v>N/A</v>
          </cell>
          <cell r="F138">
            <v>9.65</v>
          </cell>
          <cell r="G138" t="str">
            <v>N/A</v>
          </cell>
          <cell r="H138" t="str">
            <v>N/A</v>
          </cell>
        </row>
        <row r="139">
          <cell r="A139" t="str">
            <v>KN THERMAL LAMINATE PLUS 55MM</v>
          </cell>
          <cell r="B139"/>
          <cell r="C139">
            <v>55</v>
          </cell>
          <cell r="D139"/>
          <cell r="E139" t="str">
            <v>N/A</v>
          </cell>
          <cell r="F139">
            <v>11.06</v>
          </cell>
          <cell r="G139" t="str">
            <v>N/A</v>
          </cell>
          <cell r="H139" t="str">
            <v>N/A</v>
          </cell>
        </row>
        <row r="140">
          <cell r="A140" t="str">
            <v>KN PHENOLIC LAMINATE 50MM</v>
          </cell>
          <cell r="B140"/>
          <cell r="C140">
            <v>50</v>
          </cell>
          <cell r="D140"/>
          <cell r="E140" t="str">
            <v>N/A</v>
          </cell>
          <cell r="F140">
            <v>16.510000000000002</v>
          </cell>
          <cell r="G140" t="str">
            <v>N/A</v>
          </cell>
          <cell r="H140" t="str">
            <v>N/A</v>
          </cell>
        </row>
        <row r="141">
          <cell r="A141" t="str">
            <v>KN PHENOLIC LAMINATE 60MM</v>
          </cell>
          <cell r="B141"/>
          <cell r="C141">
            <v>65</v>
          </cell>
          <cell r="D141"/>
          <cell r="E141" t="str">
            <v>N/A</v>
          </cell>
          <cell r="F141">
            <v>18.82</v>
          </cell>
          <cell r="G141" t="str">
            <v>N/A</v>
          </cell>
          <cell r="H141" t="str">
            <v>N/A</v>
          </cell>
        </row>
        <row r="142">
          <cell r="A142" t="str">
            <v>SINIAT THERMALCHECK 22MM</v>
          </cell>
          <cell r="B142"/>
          <cell r="C142">
            <v>22</v>
          </cell>
          <cell r="D142"/>
          <cell r="E142" t="str">
            <v>N/A</v>
          </cell>
          <cell r="F142" t="str">
            <v>N/A</v>
          </cell>
          <cell r="G142">
            <v>3.4210575000000003</v>
          </cell>
          <cell r="H142" t="str">
            <v>N/A</v>
          </cell>
        </row>
        <row r="143">
          <cell r="A143" t="str">
            <v>SINIAT THERMALCHECK 30MM</v>
          </cell>
          <cell r="B143"/>
          <cell r="C143">
            <v>30</v>
          </cell>
          <cell r="D143"/>
          <cell r="E143" t="str">
            <v>N/A</v>
          </cell>
          <cell r="F143" t="str">
            <v>N/A</v>
          </cell>
          <cell r="G143">
            <v>3.8704575000000001</v>
          </cell>
          <cell r="H143" t="str">
            <v>N/A</v>
          </cell>
        </row>
        <row r="144">
          <cell r="A144" t="str">
            <v>SINIAT THERMALCHECK 40MM</v>
          </cell>
          <cell r="B144"/>
          <cell r="C144">
            <v>40</v>
          </cell>
          <cell r="D144"/>
          <cell r="E144" t="str">
            <v>N/A</v>
          </cell>
          <cell r="F144" t="str">
            <v>N/A</v>
          </cell>
          <cell r="G144">
            <v>4.6400550000000003</v>
          </cell>
          <cell r="H144" t="str">
            <v>N/A</v>
          </cell>
        </row>
        <row r="145">
          <cell r="A145" t="str">
            <v>SINIAT THERMALCHECK 50MM</v>
          </cell>
          <cell r="B145"/>
          <cell r="C145">
            <v>50</v>
          </cell>
          <cell r="D145"/>
          <cell r="E145" t="str">
            <v>N/A</v>
          </cell>
          <cell r="F145" t="str">
            <v>N/A</v>
          </cell>
          <cell r="G145">
            <v>5.4826800000000011</v>
          </cell>
          <cell r="H145" t="str">
            <v>N/A</v>
          </cell>
        </row>
        <row r="146">
          <cell r="A146" t="str">
            <v>SINIAT THERMALCHECK XP 27MM</v>
          </cell>
          <cell r="B146"/>
          <cell r="C146">
            <v>27</v>
          </cell>
          <cell r="D146"/>
          <cell r="E146" t="str">
            <v>N/A</v>
          </cell>
          <cell r="F146" t="str">
            <v>N/A</v>
          </cell>
          <cell r="G146">
            <v>6.0817302000000018</v>
          </cell>
          <cell r="H146" t="str">
            <v>N/A</v>
          </cell>
        </row>
        <row r="147">
          <cell r="A147" t="str">
            <v>SINIAT THERMALCHECK XP 35MM</v>
          </cell>
          <cell r="B147"/>
          <cell r="C147">
            <v>35</v>
          </cell>
          <cell r="D147"/>
          <cell r="E147" t="str">
            <v>N/A</v>
          </cell>
          <cell r="F147" t="str">
            <v>N/A</v>
          </cell>
          <cell r="G147">
            <v>6.8587428000000008</v>
          </cell>
          <cell r="H147" t="str">
            <v>N/A</v>
          </cell>
        </row>
        <row r="148">
          <cell r="A148" t="str">
            <v>SINIAT THERMALCHECK XP 55MM</v>
          </cell>
          <cell r="B148"/>
          <cell r="C148">
            <v>55</v>
          </cell>
          <cell r="D148"/>
          <cell r="E148" t="str">
            <v>N/A</v>
          </cell>
          <cell r="F148" t="str">
            <v>N/A</v>
          </cell>
          <cell r="G148">
            <v>10.422484799999999</v>
          </cell>
          <cell r="H148" t="str">
            <v>N/A</v>
          </cell>
        </row>
        <row r="149">
          <cell r="A149" t="str">
            <v>SINIAT THERMALCHECK K 30MM</v>
          </cell>
          <cell r="B149"/>
          <cell r="C149">
            <v>30</v>
          </cell>
          <cell r="D149"/>
          <cell r="E149" t="str">
            <v>N/A</v>
          </cell>
          <cell r="F149" t="str">
            <v>N/A</v>
          </cell>
          <cell r="G149">
            <v>12.957999600000001</v>
          </cell>
          <cell r="H149" t="str">
            <v>N/A</v>
          </cell>
        </row>
        <row r="150">
          <cell r="A150" t="str">
            <v>SINIAT THERMALCHECK K 40MM</v>
          </cell>
          <cell r="B150"/>
          <cell r="C150">
            <v>40</v>
          </cell>
          <cell r="D150"/>
          <cell r="E150" t="str">
            <v>N/A</v>
          </cell>
          <cell r="F150" t="str">
            <v>N/A</v>
          </cell>
          <cell r="G150">
            <v>14.564604600000001</v>
          </cell>
          <cell r="H150" t="str">
            <v>N/A</v>
          </cell>
        </row>
        <row r="151">
          <cell r="A151" t="str">
            <v>SINIAT THERMALCHECK K 50MM</v>
          </cell>
          <cell r="B151"/>
          <cell r="C151">
            <v>50</v>
          </cell>
          <cell r="D151"/>
          <cell r="E151" t="str">
            <v>N/A</v>
          </cell>
          <cell r="F151" t="str">
            <v>N/A</v>
          </cell>
          <cell r="G151">
            <v>14.774923800000002</v>
          </cell>
          <cell r="H151" t="str">
            <v>N/A</v>
          </cell>
        </row>
        <row r="152">
          <cell r="A152" t="str">
            <v>SINIAT THERMALCHECK K 60MM</v>
          </cell>
          <cell r="B152"/>
          <cell r="C152">
            <v>60</v>
          </cell>
          <cell r="D152"/>
          <cell r="E152" t="str">
            <v>N/A</v>
          </cell>
          <cell r="F152" t="str">
            <v>N/A</v>
          </cell>
          <cell r="G152">
            <v>20.552859600000001</v>
          </cell>
          <cell r="H152" t="str">
            <v>N/A</v>
          </cell>
        </row>
        <row r="153">
          <cell r="A153" t="str">
            <v>SINIAT THERMALCHECK K 70MM</v>
          </cell>
          <cell r="B153"/>
          <cell r="C153">
            <v>70</v>
          </cell>
          <cell r="D153"/>
          <cell r="E153" t="str">
            <v>N/A</v>
          </cell>
          <cell r="F153" t="str">
            <v>N/A</v>
          </cell>
          <cell r="G153">
            <v>21.335265</v>
          </cell>
          <cell r="H153" t="str">
            <v>N/A</v>
          </cell>
        </row>
        <row r="154">
          <cell r="A154" t="str">
            <v>Glasroc F Firecase  1200 x 2400 15mm</v>
          </cell>
          <cell r="B154" t="str">
            <v>1200 x 2400</v>
          </cell>
          <cell r="C154" t="str">
            <v>15mm</v>
          </cell>
          <cell r="D154" t="str">
            <v>m2</v>
          </cell>
          <cell r="E154">
            <v>8.8699999999999992</v>
          </cell>
          <cell r="F154" t="str">
            <v>N/A</v>
          </cell>
          <cell r="G154" t="str">
            <v>N/A</v>
          </cell>
          <cell r="H154" t="str">
            <v>N/A</v>
          </cell>
        </row>
        <row r="155">
          <cell r="A155" t="str">
            <v>Glasroc F Firecase  1200 x 2000 20mm</v>
          </cell>
          <cell r="B155" t="str">
            <v>1200 x 2000</v>
          </cell>
          <cell r="C155" t="str">
            <v>20mm</v>
          </cell>
          <cell r="D155" t="str">
            <v>m2</v>
          </cell>
          <cell r="E155">
            <v>10.475000000000001</v>
          </cell>
          <cell r="F155" t="str">
            <v>N/A</v>
          </cell>
          <cell r="G155" t="str">
            <v>N/A</v>
          </cell>
          <cell r="H155" t="str">
            <v>N/A</v>
          </cell>
        </row>
        <row r="156">
          <cell r="A156" t="str">
            <v>Glasroc F Firecase  1200 x 2000 25mm</v>
          </cell>
          <cell r="B156" t="str">
            <v>1200 x 2000</v>
          </cell>
          <cell r="C156" t="str">
            <v>25mm</v>
          </cell>
          <cell r="D156" t="str">
            <v>m2</v>
          </cell>
          <cell r="E156">
            <v>13.19</v>
          </cell>
          <cell r="F156" t="str">
            <v>N/A</v>
          </cell>
          <cell r="G156" t="str">
            <v>N/A</v>
          </cell>
          <cell r="H156" t="str">
            <v>N/A</v>
          </cell>
        </row>
        <row r="157">
          <cell r="A157" t="str">
            <v>Glasroc F Firecase  1200 x 2000 30mm</v>
          </cell>
          <cell r="B157" t="str">
            <v>1200 x 2000</v>
          </cell>
          <cell r="C157" t="str">
            <v>30mm</v>
          </cell>
          <cell r="D157" t="str">
            <v>m2</v>
          </cell>
          <cell r="E157">
            <v>14.66</v>
          </cell>
          <cell r="F157" t="str">
            <v>N/A</v>
          </cell>
          <cell r="G157" t="str">
            <v>N/A</v>
          </cell>
          <cell r="H157" t="str">
            <v>N/A</v>
          </cell>
        </row>
        <row r="158">
          <cell r="A158" t="str">
            <v>Glasroc F Multiboard 1200 x 2400 6mm</v>
          </cell>
          <cell r="B158" t="str">
            <v>1200 x 2400</v>
          </cell>
          <cell r="C158" t="str">
            <v>6mm</v>
          </cell>
          <cell r="D158" t="str">
            <v>m2</v>
          </cell>
          <cell r="E158">
            <v>5.65</v>
          </cell>
          <cell r="F158" t="str">
            <v>N/A</v>
          </cell>
          <cell r="G158" t="str">
            <v>N/A</v>
          </cell>
          <cell r="H158" t="str">
            <v>N/A</v>
          </cell>
        </row>
        <row r="159">
          <cell r="A159" t="str">
            <v>Glasroc F Multiboard 1200 x 3000 6mm</v>
          </cell>
          <cell r="B159" t="str">
            <v>1200 x 3000</v>
          </cell>
          <cell r="C159" t="str">
            <v>6mm</v>
          </cell>
          <cell r="D159" t="str">
            <v>m2</v>
          </cell>
          <cell r="E159">
            <v>5.65</v>
          </cell>
          <cell r="F159" t="str">
            <v>N/A</v>
          </cell>
          <cell r="G159" t="str">
            <v>N/A</v>
          </cell>
          <cell r="H159" t="str">
            <v>N/A</v>
          </cell>
        </row>
        <row r="160">
          <cell r="A160" t="str">
            <v>Glasroc F Multiboard 1200 x 2400 10mm</v>
          </cell>
          <cell r="B160" t="str">
            <v>1200 x 2400</v>
          </cell>
          <cell r="C160" t="str">
            <v>10mm</v>
          </cell>
          <cell r="D160" t="str">
            <v>m2</v>
          </cell>
          <cell r="E160">
            <v>10.86</v>
          </cell>
          <cell r="F160" t="str">
            <v>N/A</v>
          </cell>
          <cell r="G160" t="str">
            <v>N/A</v>
          </cell>
          <cell r="H160" t="str">
            <v>N/A</v>
          </cell>
        </row>
        <row r="161">
          <cell r="A161" t="str">
            <v>Glasroc F Multiboard 1200 x 2700 10mm</v>
          </cell>
          <cell r="B161" t="str">
            <v>1200 x 2700</v>
          </cell>
          <cell r="C161" t="str">
            <v>10mm</v>
          </cell>
          <cell r="D161" t="str">
            <v>m2</v>
          </cell>
          <cell r="E161">
            <v>10.86</v>
          </cell>
          <cell r="F161" t="str">
            <v>N/A</v>
          </cell>
          <cell r="G161" t="str">
            <v>N/A</v>
          </cell>
          <cell r="H161" t="str">
            <v>N/A</v>
          </cell>
        </row>
        <row r="162">
          <cell r="A162" t="str">
            <v>Glasroc F Multiboard 1200 x 3000 10mm</v>
          </cell>
          <cell r="B162" t="str">
            <v>1200 x 3000</v>
          </cell>
          <cell r="C162" t="str">
            <v>10mm</v>
          </cell>
          <cell r="D162" t="str">
            <v>m2</v>
          </cell>
          <cell r="E162">
            <v>10.86</v>
          </cell>
          <cell r="F162" t="str">
            <v>N/A</v>
          </cell>
          <cell r="G162" t="str">
            <v>N/A</v>
          </cell>
          <cell r="H162" t="str">
            <v>N/A</v>
          </cell>
        </row>
        <row r="163">
          <cell r="A163" t="str">
            <v>Glasroc F Multiboard 1200 x 2400 12.5mm</v>
          </cell>
          <cell r="B163" t="str">
            <v>1200 x 2400</v>
          </cell>
          <cell r="C163" t="str">
            <v>12.5mm</v>
          </cell>
          <cell r="D163" t="str">
            <v>m2</v>
          </cell>
          <cell r="E163">
            <v>14.14</v>
          </cell>
          <cell r="F163" t="str">
            <v>N/A</v>
          </cell>
          <cell r="G163" t="str">
            <v>N/A</v>
          </cell>
          <cell r="H163" t="str">
            <v>N/A</v>
          </cell>
        </row>
        <row r="164">
          <cell r="A164" t="str">
            <v xml:space="preserve">Glasroc F Multiboard 1200 x 2700 12.5mm </v>
          </cell>
          <cell r="B164" t="str">
            <v>1200 x 2700</v>
          </cell>
          <cell r="C164" t="str">
            <v xml:space="preserve">12.5mm </v>
          </cell>
          <cell r="D164" t="str">
            <v>m2</v>
          </cell>
          <cell r="E164">
            <v>14.14</v>
          </cell>
          <cell r="F164" t="str">
            <v>N/A</v>
          </cell>
          <cell r="G164" t="str">
            <v>N/A</v>
          </cell>
          <cell r="H164" t="str">
            <v>N/A</v>
          </cell>
        </row>
        <row r="165">
          <cell r="A165" t="str">
            <v>Glasroc F Multiboard 1200 x 3000 12.5mm</v>
          </cell>
          <cell r="B165" t="str">
            <v>1200 x 3000</v>
          </cell>
          <cell r="C165" t="str">
            <v>12.5mm</v>
          </cell>
          <cell r="D165" t="str">
            <v>m2</v>
          </cell>
          <cell r="E165">
            <v>14.14</v>
          </cell>
          <cell r="F165" t="str">
            <v>N/A</v>
          </cell>
          <cell r="G165" t="str">
            <v>N/A</v>
          </cell>
          <cell r="H165" t="str">
            <v>N/A</v>
          </cell>
        </row>
        <row r="166">
          <cell r="A166" t="str">
            <v>Rigidur H 1200 x 2400 12.5mm</v>
          </cell>
          <cell r="B166" t="str">
            <v>1200 x 2400</v>
          </cell>
          <cell r="C166" t="str">
            <v>12.5mm</v>
          </cell>
          <cell r="D166" t="str">
            <v>m2</v>
          </cell>
          <cell r="E166">
            <v>10.4</v>
          </cell>
          <cell r="F166" t="str">
            <v>N/A</v>
          </cell>
          <cell r="G166" t="str">
            <v>N/A</v>
          </cell>
          <cell r="H166" t="str">
            <v>N/A</v>
          </cell>
        </row>
        <row r="167">
          <cell r="A167" t="str">
            <v>Rigidur H 1200 x 2400 15mm</v>
          </cell>
          <cell r="B167" t="str">
            <v>1200 x 2400</v>
          </cell>
          <cell r="C167" t="str">
            <v>15mm</v>
          </cell>
          <cell r="D167" t="str">
            <v>m2</v>
          </cell>
          <cell r="E167">
            <v>12.76</v>
          </cell>
          <cell r="F167" t="str">
            <v>N/A</v>
          </cell>
          <cell r="G167" t="str">
            <v>N/A</v>
          </cell>
          <cell r="H167" t="str">
            <v>N/A</v>
          </cell>
        </row>
        <row r="168">
          <cell r="A168" t="str">
            <v>MEGADECO 12.5MM</v>
          </cell>
          <cell r="B168"/>
          <cell r="C168"/>
          <cell r="D168"/>
          <cell r="E168" t="str">
            <v>N/A</v>
          </cell>
          <cell r="F168" t="str">
            <v>N/A</v>
          </cell>
          <cell r="G168">
            <v>2.7525750000000002</v>
          </cell>
          <cell r="H168" t="str">
            <v>N/A</v>
          </cell>
        </row>
        <row r="169">
          <cell r="A169" t="str">
            <v>MEGADECO 15MM</v>
          </cell>
          <cell r="B169"/>
          <cell r="C169"/>
          <cell r="D169"/>
          <cell r="E169" t="str">
            <v>N/A</v>
          </cell>
          <cell r="F169" t="str">
            <v>N/A</v>
          </cell>
          <cell r="G169">
            <v>3.4266750000000004</v>
          </cell>
          <cell r="H169" t="str">
            <v>N/A</v>
          </cell>
        </row>
        <row r="170">
          <cell r="A170"/>
          <cell r="B170"/>
          <cell r="C170"/>
          <cell r="D170"/>
          <cell r="E170"/>
          <cell r="F170"/>
          <cell r="G170"/>
          <cell r="H170"/>
        </row>
        <row r="171">
          <cell r="A171" t="str">
            <v>INSULATION</v>
          </cell>
          <cell r="B171"/>
          <cell r="C171"/>
          <cell r="D171"/>
          <cell r="E171"/>
          <cell r="F171"/>
          <cell r="G171"/>
          <cell r="H171"/>
        </row>
        <row r="172">
          <cell r="A172" t="str">
            <v>25mm APR</v>
          </cell>
          <cell r="B172"/>
          <cell r="C172"/>
          <cell r="D172" t="str">
            <v>m2</v>
          </cell>
          <cell r="E172">
            <v>1.1599999999999999</v>
          </cell>
          <cell r="F172">
            <v>0.98</v>
          </cell>
          <cell r="G172">
            <v>1.04</v>
          </cell>
          <cell r="H172">
            <v>1.01</v>
          </cell>
        </row>
        <row r="173">
          <cell r="A173" t="str">
            <v>50mm APR</v>
          </cell>
          <cell r="B173"/>
          <cell r="C173"/>
          <cell r="D173" t="str">
            <v>m2</v>
          </cell>
          <cell r="E173">
            <v>1.66</v>
          </cell>
          <cell r="F173">
            <v>1.4</v>
          </cell>
          <cell r="G173">
            <v>1.48</v>
          </cell>
          <cell r="H173">
            <v>1.51</v>
          </cell>
        </row>
        <row r="174">
          <cell r="A174" t="str">
            <v>75mm APR</v>
          </cell>
          <cell r="B174"/>
          <cell r="C174"/>
          <cell r="D174" t="str">
            <v>m2</v>
          </cell>
          <cell r="E174">
            <v>2.98</v>
          </cell>
          <cell r="F174">
            <v>2.04</v>
          </cell>
          <cell r="G174">
            <v>2.65</v>
          </cell>
          <cell r="H174">
            <v>2.58</v>
          </cell>
        </row>
        <row r="175">
          <cell r="A175" t="str">
            <v>100mm APR</v>
          </cell>
          <cell r="B175"/>
          <cell r="C175"/>
          <cell r="D175" t="str">
            <v>m2</v>
          </cell>
          <cell r="E175">
            <v>3.89</v>
          </cell>
          <cell r="F175">
            <v>2.82</v>
          </cell>
          <cell r="G175">
            <v>3.47</v>
          </cell>
          <cell r="H175">
            <v>3.39</v>
          </cell>
        </row>
        <row r="176">
          <cell r="A176"/>
          <cell r="B176"/>
          <cell r="C176"/>
          <cell r="D176"/>
          <cell r="E176"/>
          <cell r="F176"/>
          <cell r="G176"/>
          <cell r="H176"/>
        </row>
        <row r="177">
          <cell r="A177"/>
          <cell r="B177"/>
          <cell r="C177"/>
          <cell r="D177"/>
          <cell r="E177"/>
          <cell r="F177"/>
          <cell r="G177"/>
          <cell r="H177"/>
        </row>
        <row r="178">
          <cell r="A178" t="str">
            <v>PLASTERS &amp; PLASTER ACCESSORIES</v>
          </cell>
          <cell r="B178"/>
          <cell r="C178"/>
          <cell r="D178"/>
          <cell r="E178"/>
          <cell r="F178"/>
          <cell r="G178"/>
          <cell r="H178"/>
        </row>
        <row r="179">
          <cell r="A179" t="str">
            <v>Thistle Bonding Coat</v>
          </cell>
          <cell r="B179"/>
          <cell r="C179"/>
          <cell r="D179" t="str">
            <v>bag</v>
          </cell>
          <cell r="E179"/>
          <cell r="F179"/>
          <cell r="G179"/>
          <cell r="H179"/>
        </row>
        <row r="180">
          <cell r="A180" t="str">
            <v>Thistle Hardwall</v>
          </cell>
          <cell r="B180"/>
          <cell r="C180"/>
          <cell r="D180" t="str">
            <v>bag</v>
          </cell>
          <cell r="E180"/>
          <cell r="F180"/>
          <cell r="G180"/>
          <cell r="H180"/>
        </row>
        <row r="181">
          <cell r="A181" t="str">
            <v>Thistle Tough Coat</v>
          </cell>
          <cell r="B181"/>
          <cell r="C181"/>
          <cell r="D181" t="str">
            <v>bag</v>
          </cell>
          <cell r="E181"/>
          <cell r="F181"/>
          <cell r="G181"/>
          <cell r="H181"/>
        </row>
        <row r="182">
          <cell r="A182" t="str">
            <v>Thistle Browning</v>
          </cell>
          <cell r="B182"/>
          <cell r="C182"/>
          <cell r="D182" t="str">
            <v>bag</v>
          </cell>
          <cell r="E182"/>
          <cell r="F182"/>
          <cell r="G182"/>
          <cell r="H182"/>
        </row>
        <row r="183">
          <cell r="A183" t="str">
            <v>Thistle Dri-Coat</v>
          </cell>
          <cell r="B183"/>
          <cell r="C183"/>
          <cell r="D183" t="str">
            <v>bag</v>
          </cell>
          <cell r="E183"/>
          <cell r="F183"/>
          <cell r="G183"/>
          <cell r="H183"/>
        </row>
        <row r="184">
          <cell r="A184" t="str">
            <v>Thistle X-Ray</v>
          </cell>
          <cell r="B184"/>
          <cell r="C184"/>
          <cell r="D184" t="str">
            <v>bag</v>
          </cell>
          <cell r="E184"/>
          <cell r="F184"/>
          <cell r="G184"/>
          <cell r="H184"/>
        </row>
        <row r="185">
          <cell r="A185" t="str">
            <v>Thistle Universal One Coat</v>
          </cell>
          <cell r="B185"/>
          <cell r="C185"/>
          <cell r="D185" t="str">
            <v>bag</v>
          </cell>
          <cell r="E185"/>
          <cell r="F185"/>
          <cell r="G185"/>
          <cell r="H185"/>
        </row>
        <row r="186">
          <cell r="A186" t="str">
            <v>Thistle Projection</v>
          </cell>
          <cell r="B186"/>
          <cell r="C186"/>
          <cell r="D186" t="str">
            <v>bag</v>
          </cell>
          <cell r="E186"/>
          <cell r="F186"/>
          <cell r="G186"/>
          <cell r="H186"/>
        </row>
        <row r="187">
          <cell r="A187" t="str">
            <v>Thistle Spray Finish</v>
          </cell>
          <cell r="B187"/>
          <cell r="C187"/>
          <cell r="D187" t="str">
            <v>bag</v>
          </cell>
          <cell r="E187"/>
          <cell r="F187"/>
          <cell r="G187"/>
          <cell r="H187"/>
        </row>
        <row r="188">
          <cell r="A188" t="str">
            <v>Thistle Board Finish</v>
          </cell>
          <cell r="B188"/>
          <cell r="C188"/>
          <cell r="D188" t="str">
            <v>bag</v>
          </cell>
          <cell r="E188"/>
          <cell r="F188"/>
          <cell r="G188"/>
          <cell r="H188"/>
        </row>
        <row r="189">
          <cell r="A189" t="str">
            <v>Thistle Multi Finish</v>
          </cell>
          <cell r="B189"/>
          <cell r="C189"/>
          <cell r="D189" t="str">
            <v>bag</v>
          </cell>
          <cell r="E189"/>
          <cell r="F189"/>
          <cell r="G189"/>
          <cell r="H189"/>
        </row>
        <row r="190">
          <cell r="A190" t="str">
            <v>Thistle Durafinish</v>
          </cell>
          <cell r="B190"/>
          <cell r="C190"/>
          <cell r="D190" t="str">
            <v>bag</v>
          </cell>
          <cell r="E190"/>
          <cell r="F190"/>
          <cell r="G190"/>
          <cell r="H190"/>
        </row>
        <row r="191">
          <cell r="A191" t="str">
            <v>Thistle Bond-it 10 litre</v>
          </cell>
          <cell r="B191"/>
          <cell r="C191"/>
          <cell r="D191" t="str">
            <v>bag</v>
          </cell>
          <cell r="E191"/>
          <cell r="F191"/>
          <cell r="G191"/>
          <cell r="H191"/>
        </row>
        <row r="192">
          <cell r="A192" t="str">
            <v>Thistle GypPrime 11 litre</v>
          </cell>
          <cell r="B192"/>
          <cell r="C192"/>
          <cell r="D192" t="str">
            <v>tub</v>
          </cell>
          <cell r="E192"/>
          <cell r="F192"/>
          <cell r="G192"/>
          <cell r="H192"/>
        </row>
        <row r="193">
          <cell r="A193" t="str">
            <v>Thistle ProTape FT50 90m x 50mm</v>
          </cell>
          <cell r="B193"/>
          <cell r="C193"/>
          <cell r="D193" t="str">
            <v>roll</v>
          </cell>
          <cell r="E193"/>
          <cell r="F193"/>
          <cell r="G193"/>
          <cell r="H193"/>
        </row>
        <row r="194">
          <cell r="A194" t="str">
            <v>Thistle ProTape FT100 45m x 100mm</v>
          </cell>
          <cell r="B194"/>
          <cell r="C194"/>
          <cell r="D194" t="str">
            <v>roll</v>
          </cell>
          <cell r="E194"/>
          <cell r="F194"/>
          <cell r="G194"/>
          <cell r="H194"/>
        </row>
        <row r="195">
          <cell r="A195" t="str">
            <v>Thistle Plaster Angle Bead 2400</v>
          </cell>
          <cell r="B195"/>
          <cell r="C195">
            <v>2.4</v>
          </cell>
          <cell r="D195" t="str">
            <v>lm</v>
          </cell>
          <cell r="E195"/>
          <cell r="F195"/>
          <cell r="G195"/>
          <cell r="H195"/>
        </row>
        <row r="196">
          <cell r="A196" t="str">
            <v>Thistle Plaster Angle Bead 2400</v>
          </cell>
          <cell r="B196"/>
          <cell r="C196"/>
          <cell r="D196" t="str">
            <v>carton</v>
          </cell>
          <cell r="E196"/>
          <cell r="F196"/>
          <cell r="G196"/>
          <cell r="H196"/>
        </row>
        <row r="197">
          <cell r="A197" t="str">
            <v>Thistle Plaster Angle Bead 3000</v>
          </cell>
          <cell r="B197"/>
          <cell r="C197">
            <v>3</v>
          </cell>
          <cell r="D197" t="str">
            <v>lm</v>
          </cell>
          <cell r="E197"/>
          <cell r="F197"/>
          <cell r="G197"/>
          <cell r="H197"/>
        </row>
        <row r="198">
          <cell r="A198" t="str">
            <v>Thistle Plaster Angle Bead 3000</v>
          </cell>
          <cell r="B198"/>
          <cell r="C198"/>
          <cell r="D198" t="str">
            <v>carton</v>
          </cell>
          <cell r="E198"/>
          <cell r="F198"/>
          <cell r="G198"/>
          <cell r="H198"/>
        </row>
        <row r="199">
          <cell r="A199" t="str">
            <v>Thistle 10mm Plaster Stop Bead 2400</v>
          </cell>
          <cell r="B199"/>
          <cell r="C199">
            <v>2.4</v>
          </cell>
          <cell r="D199" t="str">
            <v>lm</v>
          </cell>
          <cell r="E199"/>
          <cell r="F199"/>
          <cell r="G199"/>
          <cell r="H199"/>
        </row>
        <row r="200">
          <cell r="A200" t="str">
            <v>Thistle 10mm Plaster Stop Bead 2400</v>
          </cell>
          <cell r="B200"/>
          <cell r="C200"/>
          <cell r="D200" t="str">
            <v>carton</v>
          </cell>
          <cell r="E200"/>
          <cell r="F200"/>
          <cell r="G200"/>
          <cell r="H200"/>
        </row>
        <row r="201">
          <cell r="A201" t="str">
            <v>Thistle 10mm Plaster Stop Bead 3000</v>
          </cell>
          <cell r="B201"/>
          <cell r="C201">
            <v>3</v>
          </cell>
          <cell r="D201" t="str">
            <v>lm</v>
          </cell>
          <cell r="E201"/>
          <cell r="F201"/>
          <cell r="G201"/>
          <cell r="H201"/>
        </row>
        <row r="202">
          <cell r="A202" t="str">
            <v>Thistle 10mm Plaster Stop Bead 3000</v>
          </cell>
          <cell r="B202"/>
          <cell r="C202"/>
          <cell r="D202" t="str">
            <v>carton</v>
          </cell>
          <cell r="E202"/>
          <cell r="F202"/>
          <cell r="G202"/>
          <cell r="H202"/>
        </row>
        <row r="203">
          <cell r="A203" t="str">
            <v>Thistle 13mm Plaster Stop Bead 2400</v>
          </cell>
          <cell r="B203"/>
          <cell r="C203">
            <v>2.4</v>
          </cell>
          <cell r="D203" t="str">
            <v>lm</v>
          </cell>
          <cell r="E203"/>
          <cell r="F203"/>
          <cell r="G203"/>
          <cell r="H203"/>
        </row>
        <row r="204">
          <cell r="A204" t="str">
            <v>Thistle 13mm Plaster Stop Bead 2400</v>
          </cell>
          <cell r="B204"/>
          <cell r="C204"/>
          <cell r="D204" t="str">
            <v>carton</v>
          </cell>
          <cell r="E204"/>
          <cell r="F204"/>
          <cell r="G204"/>
          <cell r="H204"/>
        </row>
        <row r="205">
          <cell r="A205" t="str">
            <v>Thistle 13mm Plaster Stop Bead 3000</v>
          </cell>
          <cell r="B205"/>
          <cell r="C205">
            <v>3</v>
          </cell>
          <cell r="D205" t="str">
            <v>lm</v>
          </cell>
          <cell r="E205"/>
          <cell r="F205"/>
          <cell r="G205"/>
          <cell r="H205"/>
        </row>
        <row r="206">
          <cell r="A206" t="str">
            <v>Thistle 13mm Plaster Stop Bead 3000</v>
          </cell>
          <cell r="B206"/>
          <cell r="C206"/>
          <cell r="D206" t="str">
            <v>carton</v>
          </cell>
          <cell r="E206"/>
          <cell r="F206"/>
          <cell r="G206"/>
          <cell r="H206"/>
        </row>
        <row r="207">
          <cell r="A207" t="str">
            <v>Thistle Thin Coat Angle Bead 2400</v>
          </cell>
          <cell r="B207"/>
          <cell r="C207">
            <v>2.4</v>
          </cell>
          <cell r="D207" t="str">
            <v>lm</v>
          </cell>
          <cell r="E207"/>
          <cell r="F207"/>
          <cell r="G207"/>
          <cell r="H207"/>
        </row>
        <row r="208">
          <cell r="A208" t="str">
            <v>ThistleThin Coat Angle Bead 2400</v>
          </cell>
          <cell r="B208"/>
          <cell r="C208"/>
          <cell r="D208" t="str">
            <v>carton</v>
          </cell>
          <cell r="E208"/>
          <cell r="F208"/>
          <cell r="G208"/>
          <cell r="H208"/>
        </row>
        <row r="209">
          <cell r="A209" t="str">
            <v>Thistle Thin Coat Angle Bead 3000</v>
          </cell>
          <cell r="B209"/>
          <cell r="C209">
            <v>3</v>
          </cell>
          <cell r="D209" t="str">
            <v>lm</v>
          </cell>
          <cell r="E209"/>
          <cell r="F209"/>
          <cell r="G209"/>
          <cell r="H209"/>
        </row>
        <row r="210">
          <cell r="A210" t="str">
            <v>ThistleThin Coat Angle Bead 3000</v>
          </cell>
          <cell r="B210"/>
          <cell r="C210"/>
          <cell r="D210" t="str">
            <v>carton</v>
          </cell>
          <cell r="E210"/>
          <cell r="F210"/>
          <cell r="G210"/>
          <cell r="H210"/>
        </row>
        <row r="211">
          <cell r="A211" t="str">
            <v>Thistle Thin Coat Plaster Stop Bead 3mm</v>
          </cell>
          <cell r="B211"/>
          <cell r="C211">
            <v>2.4</v>
          </cell>
          <cell r="D211" t="str">
            <v>lm</v>
          </cell>
          <cell r="E211"/>
          <cell r="F211"/>
          <cell r="G211"/>
          <cell r="H211"/>
        </row>
        <row r="212">
          <cell r="A212" t="str">
            <v>Thistle Thin Coat Plaster Stop Bead 3mm</v>
          </cell>
          <cell r="B212"/>
          <cell r="C212"/>
          <cell r="D212" t="str">
            <v>carton</v>
          </cell>
          <cell r="E212"/>
          <cell r="F212"/>
          <cell r="G212"/>
          <cell r="H212"/>
        </row>
        <row r="213">
          <cell r="A213" t="str">
            <v>Thistle Thin Coat Plaster Stop Bead 3mm</v>
          </cell>
          <cell r="B213"/>
          <cell r="C213">
            <v>3</v>
          </cell>
          <cell r="D213" t="str">
            <v>lm</v>
          </cell>
          <cell r="E213"/>
          <cell r="F213"/>
          <cell r="G213"/>
          <cell r="H213"/>
        </row>
        <row r="214">
          <cell r="A214" t="str">
            <v>Thistle Thin Coat Plaster Stop Bead 3mm</v>
          </cell>
          <cell r="B214"/>
          <cell r="C214"/>
          <cell r="D214" t="str">
            <v>carton</v>
          </cell>
          <cell r="E214"/>
          <cell r="F214"/>
          <cell r="G214"/>
          <cell r="H214"/>
        </row>
        <row r="215">
          <cell r="A215" t="str">
            <v>Thistle Thin Coat Mini Mesh Bead 2400mm</v>
          </cell>
          <cell r="B215"/>
          <cell r="C215">
            <v>2.4</v>
          </cell>
          <cell r="D215" t="str">
            <v>lm</v>
          </cell>
          <cell r="E215"/>
          <cell r="F215"/>
          <cell r="G215"/>
          <cell r="H215"/>
        </row>
        <row r="216">
          <cell r="A216" t="str">
            <v>Thistle Thin Coat Mini Mesh Bead 2400mm</v>
          </cell>
          <cell r="B216"/>
          <cell r="C216"/>
          <cell r="D216" t="str">
            <v>carton</v>
          </cell>
          <cell r="E216"/>
          <cell r="F216"/>
          <cell r="G216"/>
          <cell r="H216"/>
        </row>
        <row r="217">
          <cell r="A217" t="str">
            <v>Thistle Thin Coat Mini Mesh Bead 3000mm</v>
          </cell>
          <cell r="B217"/>
          <cell r="C217">
            <v>3</v>
          </cell>
          <cell r="D217" t="str">
            <v>lm</v>
          </cell>
          <cell r="E217"/>
          <cell r="F217"/>
          <cell r="G217"/>
          <cell r="H217"/>
        </row>
        <row r="218">
          <cell r="A218" t="str">
            <v>Thistle Thin Coat Mini Mesh Bead 3000mm</v>
          </cell>
          <cell r="B218"/>
          <cell r="C218"/>
          <cell r="D218" t="str">
            <v>carton</v>
          </cell>
          <cell r="E218"/>
          <cell r="F218"/>
          <cell r="G218"/>
          <cell r="H218"/>
        </row>
        <row r="219">
          <cell r="A219"/>
          <cell r="B219"/>
          <cell r="C219"/>
          <cell r="D219"/>
          <cell r="E219"/>
          <cell r="F219"/>
          <cell r="G219"/>
          <cell r="H219"/>
        </row>
        <row r="220">
          <cell r="A220" t="str">
            <v>FINISHING &amp; FIXING PRODUCTS</v>
          </cell>
          <cell r="B220"/>
          <cell r="C220"/>
          <cell r="D220"/>
          <cell r="E220"/>
          <cell r="F220"/>
          <cell r="G220"/>
          <cell r="H220"/>
        </row>
        <row r="221">
          <cell r="A221" t="str">
            <v>Cove 100 3000mm</v>
          </cell>
          <cell r="B221"/>
          <cell r="C221">
            <v>3</v>
          </cell>
          <cell r="D221" t="str">
            <v>lm</v>
          </cell>
          <cell r="E221"/>
          <cell r="F221"/>
          <cell r="G221"/>
          <cell r="H221" t="str">
            <v>N/A</v>
          </cell>
        </row>
        <row r="222">
          <cell r="A222" t="str">
            <v>Cove 127 3000mm</v>
          </cell>
          <cell r="B222"/>
          <cell r="C222">
            <v>3</v>
          </cell>
          <cell r="D222" t="str">
            <v>lm</v>
          </cell>
          <cell r="E222"/>
          <cell r="F222"/>
          <cell r="G222"/>
          <cell r="H222" t="str">
            <v>N/A</v>
          </cell>
        </row>
        <row r="223">
          <cell r="A223" t="str">
            <v>Cove 127 3600mm</v>
          </cell>
          <cell r="B223"/>
          <cell r="C223">
            <v>3.6</v>
          </cell>
          <cell r="D223" t="str">
            <v>lm</v>
          </cell>
          <cell r="E223"/>
          <cell r="F223"/>
          <cell r="G223"/>
          <cell r="H223" t="str">
            <v>N/A</v>
          </cell>
        </row>
        <row r="224">
          <cell r="A224" t="str">
            <v>Cove 127 4200mm</v>
          </cell>
          <cell r="B224"/>
          <cell r="C224">
            <v>4.2</v>
          </cell>
          <cell r="D224" t="str">
            <v>lm</v>
          </cell>
          <cell r="E224"/>
          <cell r="F224"/>
          <cell r="G224"/>
          <cell r="H224" t="str">
            <v>N/A</v>
          </cell>
        </row>
        <row r="225">
          <cell r="A225" t="str">
            <v>Cornice 135</v>
          </cell>
          <cell r="B225"/>
          <cell r="C225">
            <v>3</v>
          </cell>
          <cell r="D225" t="str">
            <v>lm</v>
          </cell>
          <cell r="E225"/>
          <cell r="F225"/>
          <cell r="G225"/>
          <cell r="H225" t="str">
            <v>N/A</v>
          </cell>
        </row>
        <row r="226">
          <cell r="A226" t="str">
            <v>Cornice Strips</v>
          </cell>
          <cell r="B226"/>
          <cell r="C226">
            <v>2.4</v>
          </cell>
          <cell r="D226" t="str">
            <v>lm</v>
          </cell>
          <cell r="E226"/>
          <cell r="F226"/>
          <cell r="G226"/>
          <cell r="H226" t="str">
            <v>N/A</v>
          </cell>
        </row>
        <row r="227">
          <cell r="A227" t="str">
            <v>Cornice Battens</v>
          </cell>
          <cell r="B227"/>
          <cell r="C227">
            <v>1.2</v>
          </cell>
          <cell r="D227" t="str">
            <v>lm</v>
          </cell>
          <cell r="E227"/>
          <cell r="F227"/>
          <cell r="G227"/>
          <cell r="H227" t="str">
            <v>N/A</v>
          </cell>
        </row>
        <row r="228">
          <cell r="A228" t="str">
            <v>Cove Adhesive 5kg</v>
          </cell>
          <cell r="B228"/>
          <cell r="C228">
            <v>0</v>
          </cell>
          <cell r="D228" t="str">
            <v>bag</v>
          </cell>
          <cell r="E228"/>
          <cell r="F228"/>
          <cell r="G228"/>
          <cell r="H228" t="str">
            <v>N/A</v>
          </cell>
        </row>
        <row r="229">
          <cell r="A229" t="str">
            <v>Cove Adhesive 12.5kg</v>
          </cell>
          <cell r="B229"/>
          <cell r="C229">
            <v>0</v>
          </cell>
          <cell r="D229" t="str">
            <v>bag</v>
          </cell>
          <cell r="E229"/>
          <cell r="F229"/>
          <cell r="G229"/>
          <cell r="H229" t="str">
            <v>N/A</v>
          </cell>
        </row>
        <row r="230">
          <cell r="A230" t="str">
            <v xml:space="preserve">Soundcoat Plus 25kg </v>
          </cell>
          <cell r="B230"/>
          <cell r="C230">
            <v>0</v>
          </cell>
          <cell r="D230" t="str">
            <v>bag</v>
          </cell>
          <cell r="E230"/>
          <cell r="F230"/>
          <cell r="G230"/>
          <cell r="H230" t="str">
            <v>N/A</v>
          </cell>
        </row>
        <row r="231">
          <cell r="A231" t="str">
            <v>Dri-Wall Adhesive 25kg</v>
          </cell>
          <cell r="B231"/>
          <cell r="C231">
            <v>0</v>
          </cell>
          <cell r="D231" t="str">
            <v>bag</v>
          </cell>
          <cell r="E231"/>
          <cell r="F231"/>
          <cell r="G231"/>
          <cell r="H231" t="str">
            <v>N/A</v>
          </cell>
        </row>
        <row r="232">
          <cell r="A232" t="str">
            <v>0.93 litre Sealant</v>
          </cell>
          <cell r="B232"/>
          <cell r="C232">
            <v>0</v>
          </cell>
          <cell r="D232" t="str">
            <v>cartridge</v>
          </cell>
          <cell r="E232"/>
          <cell r="F232"/>
          <cell r="G232"/>
          <cell r="H232"/>
        </row>
        <row r="233">
          <cell r="A233" t="str">
            <v>9no 0.93 litre Sealant</v>
          </cell>
          <cell r="B233"/>
          <cell r="C233">
            <v>0</v>
          </cell>
          <cell r="D233" t="str">
            <v>carton</v>
          </cell>
          <cell r="E233"/>
          <cell r="F233"/>
          <cell r="G233"/>
          <cell r="H233"/>
        </row>
        <row r="234">
          <cell r="A234" t="str">
            <v>0.38 litre Sealant</v>
          </cell>
          <cell r="B234"/>
          <cell r="C234">
            <v>0</v>
          </cell>
          <cell r="D234" t="str">
            <v>cartridge</v>
          </cell>
          <cell r="E234"/>
          <cell r="F234"/>
          <cell r="G234"/>
          <cell r="H234"/>
        </row>
        <row r="235">
          <cell r="A235" t="str">
            <v>12no 0.38 litre Sealant</v>
          </cell>
          <cell r="B235"/>
          <cell r="C235">
            <v>0</v>
          </cell>
          <cell r="D235" t="str">
            <v>carton</v>
          </cell>
          <cell r="E235"/>
          <cell r="F235"/>
          <cell r="G235"/>
          <cell r="H235"/>
        </row>
        <row r="236">
          <cell r="A236" t="str">
            <v>Firestrip</v>
          </cell>
          <cell r="B236"/>
          <cell r="C236">
            <v>0</v>
          </cell>
          <cell r="D236" t="str">
            <v>lm</v>
          </cell>
          <cell r="E236"/>
          <cell r="F236"/>
          <cell r="G236"/>
          <cell r="H236"/>
        </row>
        <row r="237">
          <cell r="A237" t="str">
            <v>BGM105 Edge Reveal</v>
          </cell>
          <cell r="B237"/>
          <cell r="C237">
            <v>3</v>
          </cell>
          <cell r="D237" t="str">
            <v>lm</v>
          </cell>
          <cell r="E237"/>
          <cell r="F237"/>
          <cell r="G237"/>
          <cell r="H237"/>
        </row>
        <row r="238">
          <cell r="A238" t="str">
            <v>BGM106 Edge Reveal</v>
          </cell>
          <cell r="B238"/>
          <cell r="C238">
            <v>3</v>
          </cell>
          <cell r="D238" t="str">
            <v>lm</v>
          </cell>
          <cell r="E238"/>
          <cell r="F238"/>
          <cell r="G238"/>
          <cell r="H238"/>
        </row>
        <row r="239">
          <cell r="A239" t="str">
            <v>BGM119 Edge Stop</v>
          </cell>
          <cell r="B239"/>
          <cell r="C239">
            <v>3</v>
          </cell>
          <cell r="D239" t="str">
            <v>lm</v>
          </cell>
          <cell r="E239"/>
          <cell r="F239"/>
          <cell r="G239"/>
          <cell r="H239"/>
        </row>
        <row r="240">
          <cell r="A240" t="str">
            <v xml:space="preserve">Corner Tape </v>
          </cell>
          <cell r="B240"/>
          <cell r="C240">
            <v>0</v>
          </cell>
          <cell r="D240" t="str">
            <v>roll</v>
          </cell>
          <cell r="E240"/>
          <cell r="F240"/>
          <cell r="G240"/>
          <cell r="H240"/>
        </row>
        <row r="241">
          <cell r="A241" t="str">
            <v>Corner Tape 5no 33 metre rolls</v>
          </cell>
          <cell r="B241"/>
          <cell r="C241">
            <v>0</v>
          </cell>
          <cell r="D241" t="str">
            <v>box</v>
          </cell>
          <cell r="E241"/>
          <cell r="F241"/>
          <cell r="G241"/>
          <cell r="H241"/>
        </row>
        <row r="242">
          <cell r="A242" t="str">
            <v>No-Coat UltraFLEX 325</v>
          </cell>
          <cell r="B242"/>
          <cell r="C242">
            <v>0</v>
          </cell>
          <cell r="D242" t="str">
            <v>box</v>
          </cell>
          <cell r="E242"/>
          <cell r="F242"/>
          <cell r="G242"/>
          <cell r="H242"/>
        </row>
        <row r="243">
          <cell r="A243" t="str">
            <v>Drywall Metal Angle Bead 25 x 25 2400mm</v>
          </cell>
          <cell r="B243"/>
          <cell r="C243">
            <v>2.4</v>
          </cell>
          <cell r="D243" t="str">
            <v>lm</v>
          </cell>
          <cell r="E243"/>
          <cell r="F243"/>
          <cell r="G243"/>
          <cell r="H243"/>
        </row>
        <row r="244">
          <cell r="A244" t="str">
            <v>Drywall Metal Angle Bead 25 x 25 2400mm</v>
          </cell>
          <cell r="B244"/>
          <cell r="C244">
            <v>0</v>
          </cell>
          <cell r="D244" t="str">
            <v>carton</v>
          </cell>
          <cell r="E244"/>
          <cell r="F244"/>
          <cell r="G244"/>
          <cell r="H244"/>
        </row>
        <row r="245">
          <cell r="A245" t="str">
            <v>Drywall Metal Angle Bead 25 x 25 3000mm</v>
          </cell>
          <cell r="B245"/>
          <cell r="C245">
            <v>3</v>
          </cell>
          <cell r="D245" t="str">
            <v>lm</v>
          </cell>
          <cell r="E245"/>
          <cell r="F245"/>
          <cell r="G245"/>
          <cell r="H245"/>
        </row>
        <row r="246">
          <cell r="A246" t="str">
            <v>Drywall Metal Angle Bead 25 x 25 3000mm</v>
          </cell>
          <cell r="B246"/>
          <cell r="C246">
            <v>0</v>
          </cell>
          <cell r="D246" t="str">
            <v>carton</v>
          </cell>
          <cell r="E246"/>
          <cell r="F246"/>
          <cell r="G246"/>
          <cell r="H246"/>
        </row>
        <row r="247">
          <cell r="A247" t="str">
            <v>Drywall Archbead 25 x 25 3000mm</v>
          </cell>
          <cell r="B247"/>
          <cell r="C247">
            <v>3</v>
          </cell>
          <cell r="D247" t="str">
            <v>lm</v>
          </cell>
          <cell r="E247"/>
          <cell r="F247"/>
          <cell r="G247"/>
          <cell r="H247"/>
        </row>
        <row r="248">
          <cell r="A248" t="str">
            <v>Drywall Archbead 25 x 25 3000mm</v>
          </cell>
          <cell r="B248"/>
          <cell r="C248">
            <v>0</v>
          </cell>
          <cell r="D248" t="str">
            <v>carton</v>
          </cell>
          <cell r="E248"/>
          <cell r="F248"/>
          <cell r="G248"/>
          <cell r="H248"/>
        </row>
        <row r="249">
          <cell r="A249" t="str">
            <v>No-Coat Ultratrim L</v>
          </cell>
          <cell r="B249"/>
          <cell r="C249">
            <v>0</v>
          </cell>
          <cell r="D249" t="str">
            <v>carton</v>
          </cell>
          <cell r="E249"/>
          <cell r="F249"/>
          <cell r="G249"/>
          <cell r="H249"/>
        </row>
        <row r="250">
          <cell r="A250" t="str">
            <v>No-Coat Ultratrim L</v>
          </cell>
          <cell r="B250"/>
          <cell r="C250">
            <v>3.05</v>
          </cell>
          <cell r="D250" t="str">
            <v>lm</v>
          </cell>
          <cell r="E250"/>
          <cell r="F250"/>
          <cell r="G250"/>
          <cell r="H250"/>
        </row>
        <row r="251">
          <cell r="A251" t="str">
            <v>Drywall Plastic Edge Bead 12.5mm</v>
          </cell>
          <cell r="B251"/>
          <cell r="C251">
            <v>3</v>
          </cell>
          <cell r="D251" t="str">
            <v>lm</v>
          </cell>
          <cell r="E251"/>
          <cell r="F251"/>
          <cell r="G251"/>
          <cell r="H251"/>
        </row>
        <row r="252">
          <cell r="A252" t="str">
            <v>Drywall Plastic Edge Bead 12.5mm</v>
          </cell>
          <cell r="B252"/>
          <cell r="C252">
            <v>0</v>
          </cell>
          <cell r="D252" t="str">
            <v>carton</v>
          </cell>
          <cell r="E252"/>
          <cell r="F252"/>
          <cell r="G252"/>
          <cell r="H252"/>
        </row>
        <row r="253">
          <cell r="A253" t="str">
            <v>Drywall Metal Edge Bead 12.5mm</v>
          </cell>
          <cell r="B253"/>
          <cell r="C253">
            <v>2.4</v>
          </cell>
          <cell r="D253" t="str">
            <v>lm</v>
          </cell>
          <cell r="E253"/>
          <cell r="F253"/>
          <cell r="G253"/>
          <cell r="H253"/>
        </row>
        <row r="254">
          <cell r="A254" t="str">
            <v>Drywall Metal Edge Bead 12.5mm</v>
          </cell>
          <cell r="B254"/>
          <cell r="C254">
            <v>0</v>
          </cell>
          <cell r="D254" t="str">
            <v>carton</v>
          </cell>
          <cell r="E254"/>
          <cell r="F254"/>
          <cell r="G254"/>
          <cell r="H254"/>
        </row>
        <row r="255">
          <cell r="A255" t="str">
            <v>Drywall Metal Edge Bead 12.5 3000mm</v>
          </cell>
          <cell r="B255"/>
          <cell r="C255">
            <v>3</v>
          </cell>
          <cell r="D255" t="str">
            <v>lm</v>
          </cell>
          <cell r="E255"/>
          <cell r="F255"/>
          <cell r="G255"/>
          <cell r="H255"/>
        </row>
        <row r="256">
          <cell r="A256" t="str">
            <v>Drywall Metal Edge Bead 12.5 3000mm</v>
          </cell>
          <cell r="B256"/>
          <cell r="C256">
            <v>0</v>
          </cell>
          <cell r="D256" t="str">
            <v>carton</v>
          </cell>
          <cell r="E256"/>
          <cell r="F256"/>
          <cell r="G256"/>
          <cell r="H256"/>
        </row>
        <row r="257">
          <cell r="A257" t="str">
            <v>Drywall Metal Edge Bead 15mm</v>
          </cell>
          <cell r="B257"/>
          <cell r="C257">
            <v>3</v>
          </cell>
          <cell r="D257" t="str">
            <v>lm</v>
          </cell>
          <cell r="E257"/>
          <cell r="F257"/>
          <cell r="G257"/>
          <cell r="H257"/>
        </row>
        <row r="258">
          <cell r="A258" t="str">
            <v>Drywall Metal Edge Bead 15mm</v>
          </cell>
          <cell r="B258"/>
          <cell r="C258">
            <v>0</v>
          </cell>
          <cell r="D258" t="str">
            <v>carton</v>
          </cell>
          <cell r="E258"/>
          <cell r="F258"/>
          <cell r="G258"/>
          <cell r="H258"/>
        </row>
        <row r="259">
          <cell r="A259" t="str">
            <v xml:space="preserve">Joint Tape </v>
          </cell>
          <cell r="B259"/>
          <cell r="C259">
            <v>0</v>
          </cell>
          <cell r="D259" t="str">
            <v>roll</v>
          </cell>
          <cell r="E259"/>
          <cell r="F259"/>
          <cell r="G259"/>
          <cell r="H259"/>
        </row>
        <row r="260">
          <cell r="A260" t="str">
            <v>Joint Tape 10no 150 metre rolls</v>
          </cell>
          <cell r="B260"/>
          <cell r="C260">
            <v>0</v>
          </cell>
          <cell r="D260" t="str">
            <v>box</v>
          </cell>
          <cell r="E260"/>
          <cell r="F260"/>
          <cell r="G260"/>
          <cell r="H260"/>
        </row>
        <row r="261">
          <cell r="A261" t="str">
            <v>Control Joint</v>
          </cell>
          <cell r="B261"/>
          <cell r="C261">
            <v>3.048</v>
          </cell>
          <cell r="D261" t="str">
            <v>lm</v>
          </cell>
          <cell r="E261"/>
          <cell r="F261"/>
          <cell r="G261"/>
          <cell r="H261"/>
        </row>
        <row r="262">
          <cell r="A262" t="str">
            <v>Control Joint</v>
          </cell>
          <cell r="B262"/>
          <cell r="C262">
            <v>0</v>
          </cell>
          <cell r="D262" t="str">
            <v>pack</v>
          </cell>
          <cell r="E262"/>
          <cell r="F262"/>
          <cell r="G262"/>
          <cell r="H262"/>
        </row>
        <row r="263">
          <cell r="A263" t="str">
            <v>Easi-Fill 10kg</v>
          </cell>
          <cell r="B263"/>
          <cell r="C263">
            <v>0</v>
          </cell>
          <cell r="D263" t="str">
            <v>bag</v>
          </cell>
          <cell r="E263"/>
          <cell r="F263"/>
          <cell r="G263"/>
          <cell r="H263"/>
        </row>
        <row r="264">
          <cell r="A264" t="str">
            <v>Easi-Fill 45 10kg</v>
          </cell>
          <cell r="B264"/>
          <cell r="C264">
            <v>0</v>
          </cell>
          <cell r="D264" t="str">
            <v>bag</v>
          </cell>
          <cell r="E264"/>
          <cell r="F264"/>
          <cell r="G264"/>
          <cell r="H264"/>
        </row>
        <row r="265">
          <cell r="A265" t="str">
            <v>Joint Filler 12.5kg</v>
          </cell>
          <cell r="B265"/>
          <cell r="C265">
            <v>0</v>
          </cell>
          <cell r="D265" t="str">
            <v>bag</v>
          </cell>
          <cell r="E265"/>
          <cell r="F265"/>
          <cell r="G265"/>
          <cell r="H265"/>
        </row>
        <row r="266">
          <cell r="A266" t="str">
            <v>Joint Cement 22.5kg</v>
          </cell>
          <cell r="B266"/>
          <cell r="C266">
            <v>0</v>
          </cell>
          <cell r="D266" t="str">
            <v>bag</v>
          </cell>
          <cell r="E266"/>
          <cell r="F266"/>
          <cell r="G266"/>
          <cell r="H266"/>
        </row>
        <row r="267">
          <cell r="A267" t="str">
            <v>Promix LITE Joint Cement 12ltr</v>
          </cell>
          <cell r="B267"/>
          <cell r="C267">
            <v>0</v>
          </cell>
          <cell r="D267" t="str">
            <v>tub</v>
          </cell>
          <cell r="E267"/>
          <cell r="F267"/>
          <cell r="G267"/>
          <cell r="H267"/>
        </row>
        <row r="268">
          <cell r="A268" t="str">
            <v>Ready Mix Joint Cement 12ltr</v>
          </cell>
          <cell r="B268"/>
          <cell r="C268">
            <v>0</v>
          </cell>
          <cell r="D268" t="str">
            <v>tub</v>
          </cell>
          <cell r="E268"/>
          <cell r="F268"/>
          <cell r="G268"/>
          <cell r="H268"/>
        </row>
        <row r="269">
          <cell r="A269" t="str">
            <v>Sub-grid Channel 63x25mm</v>
          </cell>
          <cell r="B269"/>
          <cell r="C269">
            <v>1</v>
          </cell>
          <cell r="D269" t="str">
            <v>m</v>
          </cell>
          <cell r="E269"/>
          <cell r="F269"/>
          <cell r="G269"/>
          <cell r="H269">
            <v>2</v>
          </cell>
        </row>
        <row r="270">
          <cell r="A270"/>
          <cell r="B270"/>
          <cell r="C270"/>
          <cell r="D270"/>
          <cell r="E270"/>
          <cell r="F270"/>
          <cell r="G270"/>
          <cell r="H270"/>
        </row>
        <row r="271">
          <cell r="A271"/>
          <cell r="B271"/>
          <cell r="C271"/>
          <cell r="D271"/>
          <cell r="E271"/>
          <cell r="F271"/>
          <cell r="G271"/>
          <cell r="H271"/>
        </row>
        <row r="272">
          <cell r="A272" t="str">
            <v>Drywall Primer 10ltr</v>
          </cell>
          <cell r="B272"/>
          <cell r="C272">
            <v>0</v>
          </cell>
          <cell r="D272" t="str">
            <v>tub</v>
          </cell>
          <cell r="E272"/>
          <cell r="F272"/>
          <cell r="G272"/>
          <cell r="H272"/>
        </row>
        <row r="273">
          <cell r="A273" t="str">
            <v>Drywall Sealer 10ltr</v>
          </cell>
          <cell r="B273"/>
          <cell r="C273">
            <v>0</v>
          </cell>
          <cell r="D273" t="str">
            <v>tub</v>
          </cell>
          <cell r="E273"/>
          <cell r="F273"/>
          <cell r="G273"/>
          <cell r="H273"/>
        </row>
        <row r="274">
          <cell r="A274" t="str">
            <v>Drywall Screws 22mm</v>
          </cell>
          <cell r="B274"/>
          <cell r="C274">
            <v>0</v>
          </cell>
          <cell r="D274" t="str">
            <v>box</v>
          </cell>
          <cell r="E274"/>
          <cell r="F274"/>
          <cell r="G274"/>
          <cell r="H274"/>
        </row>
        <row r="275">
          <cell r="A275" t="str">
            <v>Drywall Screws 25mm</v>
          </cell>
          <cell r="B275"/>
          <cell r="C275">
            <v>0</v>
          </cell>
          <cell r="D275" t="str">
            <v>box</v>
          </cell>
          <cell r="E275"/>
          <cell r="F275"/>
          <cell r="G275"/>
          <cell r="H275">
            <v>2.25</v>
          </cell>
        </row>
        <row r="276">
          <cell r="A276" t="str">
            <v>Drywall Screws 32mm</v>
          </cell>
          <cell r="B276"/>
          <cell r="C276">
            <v>0</v>
          </cell>
          <cell r="D276" t="str">
            <v>box</v>
          </cell>
          <cell r="E276"/>
          <cell r="F276"/>
          <cell r="G276"/>
          <cell r="H276">
            <v>2.99</v>
          </cell>
        </row>
        <row r="277">
          <cell r="A277" t="str">
            <v>Drywall Screws 36mm</v>
          </cell>
          <cell r="B277"/>
          <cell r="C277">
            <v>0</v>
          </cell>
          <cell r="D277" t="str">
            <v>box</v>
          </cell>
          <cell r="E277"/>
          <cell r="F277"/>
          <cell r="G277"/>
          <cell r="H277">
            <v>3.2</v>
          </cell>
        </row>
        <row r="278">
          <cell r="A278" t="str">
            <v>Drywall Screws 42mm</v>
          </cell>
          <cell r="B278"/>
          <cell r="C278">
            <v>0</v>
          </cell>
          <cell r="D278" t="str">
            <v>box</v>
          </cell>
          <cell r="E278"/>
          <cell r="F278"/>
          <cell r="G278"/>
          <cell r="H278">
            <v>4.18</v>
          </cell>
        </row>
        <row r="279">
          <cell r="A279" t="str">
            <v>Drywall Screws 50mm</v>
          </cell>
          <cell r="B279"/>
          <cell r="C279">
            <v>0</v>
          </cell>
          <cell r="D279" t="str">
            <v>box</v>
          </cell>
          <cell r="E279"/>
          <cell r="F279"/>
          <cell r="G279"/>
          <cell r="H279">
            <v>4.66</v>
          </cell>
        </row>
        <row r="280">
          <cell r="A280" t="str">
            <v xml:space="preserve">Drywall Screws 60mm </v>
          </cell>
          <cell r="B280"/>
          <cell r="C280">
            <v>0</v>
          </cell>
          <cell r="D280" t="str">
            <v>box</v>
          </cell>
          <cell r="E280"/>
          <cell r="F280"/>
          <cell r="G280"/>
          <cell r="H280">
            <v>8</v>
          </cell>
        </row>
        <row r="281">
          <cell r="A281" t="str">
            <v>Drywall Screws 75mm</v>
          </cell>
          <cell r="B281"/>
          <cell r="C281">
            <v>0</v>
          </cell>
          <cell r="D281" t="str">
            <v>box</v>
          </cell>
          <cell r="E281"/>
          <cell r="F281"/>
          <cell r="G281"/>
          <cell r="H281">
            <v>9</v>
          </cell>
        </row>
        <row r="282">
          <cell r="A282" t="str">
            <v>Drywall Screws 90mm</v>
          </cell>
          <cell r="B282"/>
          <cell r="C282">
            <v>0</v>
          </cell>
          <cell r="D282" t="str">
            <v>box</v>
          </cell>
          <cell r="E282"/>
          <cell r="F282"/>
          <cell r="G282"/>
          <cell r="H282">
            <v>19.600000000000001</v>
          </cell>
        </row>
        <row r="283">
          <cell r="A283" t="str">
            <v>Jackpoint Screws 25mm</v>
          </cell>
          <cell r="B283"/>
          <cell r="C283">
            <v>0</v>
          </cell>
          <cell r="D283" t="str">
            <v>box</v>
          </cell>
          <cell r="E283"/>
          <cell r="F283"/>
          <cell r="G283"/>
          <cell r="H283">
            <v>3.65</v>
          </cell>
        </row>
        <row r="284">
          <cell r="A284" t="str">
            <v>Jackpoint Screws 35mm</v>
          </cell>
          <cell r="B284"/>
          <cell r="C284">
            <v>0</v>
          </cell>
          <cell r="D284" t="str">
            <v>box</v>
          </cell>
          <cell r="E284"/>
          <cell r="F284"/>
          <cell r="G284"/>
          <cell r="H284">
            <v>4.8499999999999996</v>
          </cell>
        </row>
        <row r="285">
          <cell r="A285" t="str">
            <v>Jackpoint Screws 41mm</v>
          </cell>
          <cell r="B285"/>
          <cell r="C285">
            <v>0</v>
          </cell>
          <cell r="D285" t="str">
            <v>box</v>
          </cell>
          <cell r="E285"/>
          <cell r="F285"/>
          <cell r="G285"/>
          <cell r="H285">
            <v>4.99</v>
          </cell>
        </row>
        <row r="286">
          <cell r="A286" t="str">
            <v>Jackpoint Screws 60mm</v>
          </cell>
          <cell r="B286"/>
          <cell r="C286">
            <v>0</v>
          </cell>
          <cell r="D286" t="str">
            <v>box</v>
          </cell>
          <cell r="E286"/>
          <cell r="F286"/>
          <cell r="G286"/>
          <cell r="H286">
            <v>9.4499999999999993</v>
          </cell>
        </row>
        <row r="287">
          <cell r="A287" t="str">
            <v>Drywall Timber Screws 32mm</v>
          </cell>
          <cell r="B287"/>
          <cell r="C287">
            <v>0</v>
          </cell>
          <cell r="D287" t="str">
            <v>box</v>
          </cell>
          <cell r="E287"/>
          <cell r="F287"/>
          <cell r="G287"/>
          <cell r="H287"/>
        </row>
        <row r="288">
          <cell r="A288" t="str">
            <v>Drywall Timber Screws 38mm</v>
          </cell>
          <cell r="B288"/>
          <cell r="C288">
            <v>0</v>
          </cell>
          <cell r="D288" t="str">
            <v>box</v>
          </cell>
          <cell r="E288"/>
          <cell r="F288"/>
          <cell r="G288"/>
          <cell r="H288"/>
        </row>
        <row r="289">
          <cell r="A289" t="str">
            <v>Drywall Timber Screws 41mm</v>
          </cell>
          <cell r="B289"/>
          <cell r="C289">
            <v>0</v>
          </cell>
          <cell r="D289" t="str">
            <v>box</v>
          </cell>
          <cell r="E289"/>
          <cell r="F289"/>
          <cell r="G289"/>
          <cell r="H289"/>
        </row>
        <row r="290">
          <cell r="A290" t="str">
            <v>Drywall Timber Screws 51mm</v>
          </cell>
          <cell r="B290"/>
          <cell r="C290">
            <v>0</v>
          </cell>
          <cell r="D290" t="str">
            <v>box</v>
          </cell>
          <cell r="E290"/>
          <cell r="F290"/>
          <cell r="G290"/>
          <cell r="H290"/>
        </row>
        <row r="291">
          <cell r="A291" t="str">
            <v>Drywall Timber Screws 60mm</v>
          </cell>
          <cell r="B291"/>
          <cell r="C291">
            <v>0</v>
          </cell>
          <cell r="D291" t="str">
            <v>box</v>
          </cell>
          <cell r="E291"/>
          <cell r="F291"/>
          <cell r="G291"/>
          <cell r="H291"/>
        </row>
        <row r="292">
          <cell r="A292" t="str">
            <v>Collated Drywall Screws 25mm</v>
          </cell>
          <cell r="B292"/>
          <cell r="C292">
            <v>0</v>
          </cell>
          <cell r="D292" t="str">
            <v>box</v>
          </cell>
          <cell r="E292"/>
          <cell r="F292"/>
          <cell r="G292"/>
          <cell r="H292">
            <v>4.99</v>
          </cell>
        </row>
        <row r="293">
          <cell r="A293" t="str">
            <v>Collated Drywall Screws 36mm</v>
          </cell>
          <cell r="B293"/>
          <cell r="C293">
            <v>0</v>
          </cell>
          <cell r="D293" t="str">
            <v>box</v>
          </cell>
          <cell r="E293"/>
          <cell r="F293"/>
          <cell r="G293"/>
          <cell r="H293">
            <v>5.8</v>
          </cell>
        </row>
        <row r="294">
          <cell r="A294" t="str">
            <v>Collated Drywall Screws 42mm</v>
          </cell>
          <cell r="B294"/>
          <cell r="C294">
            <v>0</v>
          </cell>
          <cell r="D294" t="str">
            <v>box</v>
          </cell>
          <cell r="E294"/>
          <cell r="F294"/>
          <cell r="G294"/>
          <cell r="H294">
            <v>6.2</v>
          </cell>
        </row>
        <row r="295">
          <cell r="A295" t="str">
            <v>Collated Drywall Screws 50mm</v>
          </cell>
          <cell r="B295"/>
          <cell r="C295">
            <v>0</v>
          </cell>
          <cell r="D295" t="str">
            <v>box</v>
          </cell>
          <cell r="E295"/>
          <cell r="F295"/>
          <cell r="G295"/>
          <cell r="H295">
            <v>7</v>
          </cell>
        </row>
        <row r="296">
          <cell r="A296" t="str">
            <v>Collated Drywall Timber Screws 38mm</v>
          </cell>
          <cell r="B296"/>
          <cell r="C296">
            <v>0</v>
          </cell>
          <cell r="D296" t="str">
            <v>box</v>
          </cell>
          <cell r="E296"/>
          <cell r="F296"/>
          <cell r="G296"/>
          <cell r="H296"/>
        </row>
        <row r="297">
          <cell r="A297" t="str">
            <v>Collated Drywall Timber Screws 41mm</v>
          </cell>
          <cell r="B297"/>
          <cell r="C297">
            <v>0</v>
          </cell>
          <cell r="D297" t="str">
            <v>box</v>
          </cell>
          <cell r="E297"/>
          <cell r="F297"/>
          <cell r="G297"/>
          <cell r="H297"/>
        </row>
        <row r="298">
          <cell r="A298" t="str">
            <v>Collated Drywall Timber Screws 51mm</v>
          </cell>
          <cell r="B298"/>
          <cell r="C298">
            <v>0</v>
          </cell>
          <cell r="D298" t="str">
            <v>box</v>
          </cell>
          <cell r="E298"/>
          <cell r="F298"/>
          <cell r="G298"/>
          <cell r="H298"/>
        </row>
        <row r="299">
          <cell r="A299" t="str">
            <v>Wafer Head Drywall Screws 13mm</v>
          </cell>
          <cell r="B299"/>
          <cell r="C299">
            <v>0</v>
          </cell>
          <cell r="D299" t="str">
            <v>box</v>
          </cell>
          <cell r="E299"/>
          <cell r="F299"/>
          <cell r="G299"/>
          <cell r="H299">
            <v>3.58</v>
          </cell>
        </row>
        <row r="300">
          <cell r="A300" t="str">
            <v>Waferhead Jack-Point Screws 13mm</v>
          </cell>
          <cell r="B300"/>
          <cell r="C300">
            <v>0</v>
          </cell>
          <cell r="D300" t="str">
            <v>box</v>
          </cell>
          <cell r="E300"/>
          <cell r="F300"/>
          <cell r="G300"/>
          <cell r="H300">
            <v>3.58</v>
          </cell>
        </row>
        <row r="301">
          <cell r="A301" t="str">
            <v>Rigidur Screws 30mm</v>
          </cell>
          <cell r="B301"/>
          <cell r="C301">
            <v>0</v>
          </cell>
          <cell r="D301" t="str">
            <v>box</v>
          </cell>
          <cell r="E301"/>
          <cell r="F301"/>
          <cell r="G301"/>
          <cell r="H301"/>
        </row>
        <row r="302">
          <cell r="A302" t="str">
            <v>Rigidur Screws 40mm</v>
          </cell>
          <cell r="B302"/>
          <cell r="C302">
            <v>0</v>
          </cell>
          <cell r="D302" t="str">
            <v>box</v>
          </cell>
          <cell r="E302"/>
          <cell r="F302"/>
          <cell r="G302"/>
          <cell r="H302"/>
        </row>
        <row r="303">
          <cell r="A303" t="str">
            <v>Glasroc F Firecase Screws 40mm</v>
          </cell>
          <cell r="B303"/>
          <cell r="C303">
            <v>0</v>
          </cell>
          <cell r="D303" t="str">
            <v>box</v>
          </cell>
          <cell r="E303"/>
          <cell r="F303"/>
          <cell r="G303"/>
          <cell r="H303"/>
        </row>
        <row r="304">
          <cell r="A304" t="str">
            <v>Glasroc F Firecase Screws 50mm</v>
          </cell>
          <cell r="B304"/>
          <cell r="C304">
            <v>0</v>
          </cell>
          <cell r="D304" t="str">
            <v>box</v>
          </cell>
          <cell r="E304"/>
          <cell r="F304"/>
          <cell r="G304"/>
          <cell r="H304"/>
        </row>
        <row r="305">
          <cell r="A305" t="str">
            <v>Glasroc F Firecase Screws 58mm</v>
          </cell>
          <cell r="B305"/>
          <cell r="C305">
            <v>0</v>
          </cell>
          <cell r="D305" t="str">
            <v>box</v>
          </cell>
          <cell r="E305"/>
          <cell r="F305"/>
          <cell r="G305"/>
          <cell r="H305"/>
        </row>
        <row r="306">
          <cell r="A306" t="str">
            <v>Glasroc F Firecase Screws 70mm</v>
          </cell>
          <cell r="B306"/>
          <cell r="C306">
            <v>0</v>
          </cell>
          <cell r="D306" t="str">
            <v>box</v>
          </cell>
          <cell r="E306"/>
          <cell r="F306"/>
          <cell r="G306"/>
          <cell r="H306"/>
        </row>
        <row r="307">
          <cell r="A307" t="str">
            <v>Nailable Plug 60mm</v>
          </cell>
          <cell r="B307"/>
          <cell r="C307">
            <v>0</v>
          </cell>
          <cell r="D307" t="str">
            <v>box</v>
          </cell>
          <cell r="E307"/>
          <cell r="F307"/>
          <cell r="G307"/>
          <cell r="H307">
            <v>4.8</v>
          </cell>
        </row>
        <row r="308">
          <cell r="A308" t="str">
            <v>Nailable Plug 80mm</v>
          </cell>
          <cell r="B308"/>
          <cell r="C308">
            <v>0</v>
          </cell>
          <cell r="D308" t="str">
            <v>box</v>
          </cell>
          <cell r="E308"/>
          <cell r="F308"/>
          <cell r="G308"/>
          <cell r="H308">
            <v>7.16</v>
          </cell>
        </row>
        <row r="309">
          <cell r="A309" t="str">
            <v>Nailable Plug 110mm</v>
          </cell>
          <cell r="B309"/>
          <cell r="C309">
            <v>0</v>
          </cell>
          <cell r="D309" t="str">
            <v>box</v>
          </cell>
          <cell r="E309"/>
          <cell r="F309"/>
          <cell r="G309"/>
          <cell r="H309">
            <v>10.1</v>
          </cell>
        </row>
        <row r="310">
          <cell r="A310" t="str">
            <v>GypFloor SIF5 Floor Screws</v>
          </cell>
          <cell r="B310"/>
          <cell r="C310">
            <v>0</v>
          </cell>
          <cell r="D310" t="str">
            <v>pack</v>
          </cell>
          <cell r="E310"/>
          <cell r="F310"/>
          <cell r="G310"/>
          <cell r="H310"/>
        </row>
        <row r="311">
          <cell r="A311"/>
          <cell r="B311"/>
          <cell r="C311"/>
          <cell r="D311"/>
          <cell r="E311"/>
          <cell r="F311"/>
          <cell r="G311"/>
          <cell r="H311"/>
        </row>
        <row r="312">
          <cell r="A312"/>
          <cell r="B312"/>
          <cell r="C312"/>
          <cell r="D312"/>
          <cell r="E312"/>
          <cell r="F312"/>
          <cell r="G312"/>
          <cell r="H312"/>
        </row>
        <row r="313">
          <cell r="A313"/>
          <cell r="B313"/>
          <cell r="C313"/>
          <cell r="D313"/>
          <cell r="E313"/>
          <cell r="F313"/>
          <cell r="G313"/>
          <cell r="H313"/>
        </row>
        <row r="314">
          <cell r="A314"/>
          <cell r="B314"/>
          <cell r="C314"/>
          <cell r="D314"/>
          <cell r="E314"/>
          <cell r="F314"/>
          <cell r="G314"/>
          <cell r="H314"/>
        </row>
        <row r="315">
          <cell r="A315"/>
          <cell r="B315"/>
          <cell r="C315"/>
          <cell r="D315"/>
          <cell r="E315"/>
          <cell r="F315"/>
          <cell r="G315"/>
          <cell r="H315"/>
        </row>
        <row r="316">
          <cell r="A316"/>
          <cell r="B316"/>
          <cell r="C316"/>
          <cell r="D316"/>
          <cell r="E316"/>
          <cell r="F316"/>
          <cell r="G316"/>
          <cell r="H316"/>
        </row>
        <row r="317">
          <cell r="A317"/>
          <cell r="B317"/>
          <cell r="C317"/>
          <cell r="D317"/>
          <cell r="E317"/>
          <cell r="F317"/>
          <cell r="G317"/>
          <cell r="H317"/>
        </row>
        <row r="318">
          <cell r="A318"/>
          <cell r="B318"/>
          <cell r="C318"/>
          <cell r="D318"/>
          <cell r="E318"/>
          <cell r="F318"/>
          <cell r="G318"/>
          <cell r="H318"/>
        </row>
      </sheetData>
      <sheetData sheetId="1">
        <row r="7">
          <cell r="A7" t="str">
            <v>2440X1220X6MM MDF</v>
          </cell>
          <cell r="B7"/>
          <cell r="C7"/>
          <cell r="D7" t="str">
            <v>m2</v>
          </cell>
          <cell r="E7">
            <v>3.53</v>
          </cell>
        </row>
        <row r="8">
          <cell r="A8" t="str">
            <v>2440X1220X9MM MDF</v>
          </cell>
          <cell r="B8"/>
          <cell r="C8"/>
          <cell r="D8" t="str">
            <v>m2</v>
          </cell>
          <cell r="E8">
            <v>4.2</v>
          </cell>
        </row>
        <row r="9">
          <cell r="A9" t="str">
            <v>2440X1220X12mm MDF LIGHT</v>
          </cell>
          <cell r="B9"/>
          <cell r="C9"/>
          <cell r="D9" t="str">
            <v>m2</v>
          </cell>
          <cell r="E9">
            <v>5.96</v>
          </cell>
        </row>
        <row r="10">
          <cell r="A10" t="str">
            <v>2440X1220X18MM MDF LIGHT</v>
          </cell>
          <cell r="B10"/>
          <cell r="C10"/>
          <cell r="D10" t="str">
            <v>m2</v>
          </cell>
          <cell r="E10">
            <v>6.53</v>
          </cell>
        </row>
        <row r="11">
          <cell r="A11" t="str">
            <v>2440X1220X18MM MDF MR</v>
          </cell>
          <cell r="B11"/>
          <cell r="C11"/>
          <cell r="D11" t="str">
            <v>m2</v>
          </cell>
          <cell r="E11">
            <v>11.64</v>
          </cell>
        </row>
        <row r="12">
          <cell r="A12" t="str">
            <v>2440X1220X12MM MDF MR</v>
          </cell>
          <cell r="B12"/>
          <cell r="C12"/>
          <cell r="D12" t="str">
            <v>m2</v>
          </cell>
          <cell r="E12">
            <v>8.94</v>
          </cell>
        </row>
        <row r="13">
          <cell r="A13" t="str">
            <v>3.6mm WBP CHINESE PLY  BB/CC</v>
          </cell>
          <cell r="B13"/>
          <cell r="C13"/>
          <cell r="D13" t="str">
            <v>m2</v>
          </cell>
          <cell r="E13">
            <v>2.62</v>
          </cell>
        </row>
        <row r="14">
          <cell r="A14" t="str">
            <v>5.5mm WBP CHINESE PLY  BB/CC</v>
          </cell>
          <cell r="B14"/>
          <cell r="C14"/>
          <cell r="D14" t="str">
            <v>m2</v>
          </cell>
          <cell r="E14">
            <v>3.31</v>
          </cell>
        </row>
        <row r="15">
          <cell r="A15" t="str">
            <v>9mm WBP CHINESE PLY  BB/CC</v>
          </cell>
          <cell r="B15"/>
          <cell r="C15"/>
          <cell r="D15" t="str">
            <v>m2</v>
          </cell>
          <cell r="E15">
            <v>4.71</v>
          </cell>
        </row>
        <row r="16">
          <cell r="A16" t="str">
            <v>12mm WBP CHINESE PLY  BB/CC</v>
          </cell>
          <cell r="B16"/>
          <cell r="C16"/>
          <cell r="D16" t="str">
            <v>m2</v>
          </cell>
          <cell r="E16">
            <v>6.55</v>
          </cell>
        </row>
        <row r="17">
          <cell r="A17" t="str">
            <v>18mm WBP CHINESE PLY  BB/CC</v>
          </cell>
          <cell r="B17"/>
          <cell r="C17"/>
          <cell r="D17" t="str">
            <v>m2</v>
          </cell>
          <cell r="E17">
            <v>9.23</v>
          </cell>
        </row>
        <row r="18">
          <cell r="A18" t="str">
            <v>CONIFEROUS PLY STRUCTURAL CE2+ 2440 X 1220 X 9MM</v>
          </cell>
          <cell r="B18"/>
          <cell r="C18"/>
          <cell r="D18" t="str">
            <v>m2</v>
          </cell>
          <cell r="E18">
            <v>4.54</v>
          </cell>
        </row>
        <row r="19">
          <cell r="A19" t="str">
            <v>CONIFEROUS PLY STRUCTURAL CE2+ 2440 X 1220 X 12MM</v>
          </cell>
          <cell r="B19"/>
          <cell r="C19"/>
          <cell r="D19" t="str">
            <v>m2</v>
          </cell>
          <cell r="E19">
            <v>5.19</v>
          </cell>
        </row>
        <row r="20">
          <cell r="A20" t="str">
            <v>CONIFEROUS PLY STRUCTURAL CE2+ 2440 X 1220 X 18MM</v>
          </cell>
          <cell r="B20"/>
          <cell r="C20"/>
          <cell r="D20" t="str">
            <v>m2</v>
          </cell>
          <cell r="E20">
            <v>7.92</v>
          </cell>
        </row>
        <row r="21">
          <cell r="A21" t="str">
            <v>FAR EASTERN WBP 2440 X 1220 X 3.6MM (Q-board Cert)</v>
          </cell>
          <cell r="B21"/>
          <cell r="C21"/>
          <cell r="D21" t="str">
            <v>m2</v>
          </cell>
          <cell r="E21">
            <v>2.62</v>
          </cell>
        </row>
        <row r="22">
          <cell r="A22" t="str">
            <v>FAR EASTERN WBP 2440 X 1220 X 5.5MM (Q-board Cert)</v>
          </cell>
          <cell r="B22"/>
          <cell r="C22"/>
          <cell r="D22" t="str">
            <v>m2</v>
          </cell>
          <cell r="E22">
            <v>3.31</v>
          </cell>
        </row>
        <row r="23">
          <cell r="A23" t="str">
            <v>FAR EASTERN WBP 2440 X 1220 X 9MM (Q-board Cert)</v>
          </cell>
          <cell r="B23"/>
          <cell r="C23"/>
          <cell r="D23" t="str">
            <v>m2</v>
          </cell>
          <cell r="E23">
            <v>4.71</v>
          </cell>
        </row>
        <row r="24">
          <cell r="A24" t="str">
            <v>FAR EASTERN WBP 2440 X 1220 X 12MM (Q-board Cert)</v>
          </cell>
          <cell r="B24"/>
          <cell r="C24"/>
          <cell r="D24" t="str">
            <v>m2</v>
          </cell>
          <cell r="E24">
            <v>6.55</v>
          </cell>
        </row>
        <row r="25">
          <cell r="A25" t="str">
            <v>FAR EASTERN WBP 2440 X 1220 X 18MM (Q-board Cert)</v>
          </cell>
          <cell r="B25"/>
          <cell r="C25"/>
          <cell r="D25" t="str">
            <v>m2</v>
          </cell>
          <cell r="E25">
            <v>9.23</v>
          </cell>
        </row>
        <row r="26">
          <cell r="A26" t="str">
            <v>FAR EASTERN WBP 2440 X 1220 X 25MM (Q-board Cert)</v>
          </cell>
          <cell r="B26"/>
          <cell r="C26"/>
          <cell r="D26" t="str">
            <v>m2</v>
          </cell>
          <cell r="E26">
            <v>11.93</v>
          </cell>
        </row>
        <row r="27">
          <cell r="A27" t="str">
            <v>OSB3 BBA APPROVED 2400 X 1200 X 9MM</v>
          </cell>
          <cell r="B27"/>
          <cell r="C27"/>
          <cell r="D27" t="str">
            <v>m2</v>
          </cell>
          <cell r="E27">
            <v>3.44</v>
          </cell>
        </row>
        <row r="28">
          <cell r="A28" t="str">
            <v>OSB3 BBA APPROVED 2440 X 1220 X 11MM</v>
          </cell>
          <cell r="B28"/>
          <cell r="C28"/>
          <cell r="D28" t="str">
            <v>m2</v>
          </cell>
          <cell r="E28">
            <v>4.4000000000000004</v>
          </cell>
        </row>
        <row r="29">
          <cell r="A29" t="str">
            <v>OSB3 BBA APPROVED 2440 X 1220 X 18MM</v>
          </cell>
          <cell r="B29"/>
          <cell r="C29"/>
          <cell r="D29" t="str">
            <v>m2</v>
          </cell>
          <cell r="E29">
            <v>6.39</v>
          </cell>
        </row>
        <row r="30">
          <cell r="A30" t="str">
            <v>CHIPBOARD FLOORING TG4 MR 2400 X 600 X 18MM</v>
          </cell>
          <cell r="B30"/>
          <cell r="C30"/>
          <cell r="D30" t="str">
            <v>m2</v>
          </cell>
          <cell r="E30">
            <v>6.04</v>
          </cell>
        </row>
        <row r="31">
          <cell r="A31" t="str">
            <v>CHIPBOARD FLOORING TG4 MR 2400 X 600 X 22MM</v>
          </cell>
          <cell r="B31"/>
          <cell r="C31"/>
          <cell r="D31" t="str">
            <v>m2</v>
          </cell>
          <cell r="E31">
            <v>7.37</v>
          </cell>
        </row>
        <row r="32">
          <cell r="A32" t="str">
            <v>2135x915x45MM DOOR BLANK</v>
          </cell>
          <cell r="B32"/>
          <cell r="C32"/>
          <cell r="D32" t="str">
            <v>EA</v>
          </cell>
          <cell r="E32">
            <v>65.13</v>
          </cell>
        </row>
        <row r="33">
          <cell r="A33" t="str">
            <v>726 X 44MM FD30 INTERIOR DOOR</v>
          </cell>
          <cell r="B33"/>
          <cell r="C33"/>
          <cell r="D33" t="str">
            <v>EA</v>
          </cell>
          <cell r="E33">
            <v>46.6</v>
          </cell>
        </row>
        <row r="34">
          <cell r="A34" t="str">
            <v>727 X 35MM INTERIOR DOOR</v>
          </cell>
          <cell r="B34"/>
          <cell r="C34"/>
          <cell r="D34" t="str">
            <v>EA</v>
          </cell>
          <cell r="E34">
            <v>34.950000000000003</v>
          </cell>
        </row>
        <row r="35">
          <cell r="A35" t="str">
            <v>BORG DIGILOCK</v>
          </cell>
          <cell r="B35"/>
          <cell r="C35"/>
          <cell r="D35" t="str">
            <v>EA</v>
          </cell>
          <cell r="E35">
            <v>56.924999999999997</v>
          </cell>
        </row>
        <row r="36">
          <cell r="A36" t="str">
            <v>BRITON REF200 DOOR CLOSER</v>
          </cell>
          <cell r="B36"/>
          <cell r="C36"/>
          <cell r="D36" t="str">
            <v>EA</v>
          </cell>
          <cell r="E36">
            <v>45</v>
          </cell>
        </row>
        <row r="37">
          <cell r="A37" t="str">
            <v>SAWN CARCASSING TREATED 10 X 38MM</v>
          </cell>
          <cell r="B37"/>
          <cell r="C37"/>
          <cell r="D37" t="str">
            <v>lm</v>
          </cell>
          <cell r="E37">
            <v>0.19</v>
          </cell>
        </row>
        <row r="38">
          <cell r="A38" t="str">
            <v>SAWN CARCASSING TREATED 19 X 38MM</v>
          </cell>
          <cell r="B38"/>
          <cell r="C38"/>
          <cell r="D38" t="str">
            <v>lm</v>
          </cell>
          <cell r="E38">
            <v>0.26565</v>
          </cell>
        </row>
        <row r="39">
          <cell r="A39" t="str">
            <v>SAWN CARCASSING TREATED 25 X 38MM</v>
          </cell>
          <cell r="B39"/>
          <cell r="C39"/>
          <cell r="D39" t="str">
            <v>lm</v>
          </cell>
          <cell r="E39">
            <v>0.33</v>
          </cell>
        </row>
        <row r="40">
          <cell r="A40" t="str">
            <v>SAWN CARCASSING TREATED 22 X 50MM</v>
          </cell>
          <cell r="B40"/>
          <cell r="C40"/>
          <cell r="D40" t="str">
            <v>lm</v>
          </cell>
          <cell r="E40">
            <v>0.35420000000000001</v>
          </cell>
        </row>
        <row r="41">
          <cell r="A41" t="str">
            <v>SAWN CARCASSING TREATED 22 X 100MM</v>
          </cell>
          <cell r="B41"/>
          <cell r="C41"/>
          <cell r="D41" t="str">
            <v>lm</v>
          </cell>
          <cell r="E41">
            <v>0.69</v>
          </cell>
        </row>
        <row r="42">
          <cell r="A42" t="str">
            <v>SAWN CARCASSING TREATED 38 X 50MM</v>
          </cell>
          <cell r="B42"/>
          <cell r="C42"/>
          <cell r="D42" t="str">
            <v>lm</v>
          </cell>
          <cell r="E42">
            <v>0.61</v>
          </cell>
        </row>
        <row r="43">
          <cell r="A43" t="str">
            <v>SAWN CARCASSING TREATED 47 X 50MM</v>
          </cell>
          <cell r="B43"/>
          <cell r="C43"/>
          <cell r="D43" t="str">
            <v>lm</v>
          </cell>
          <cell r="E43">
            <v>0.75</v>
          </cell>
        </row>
        <row r="44">
          <cell r="A44" t="str">
            <v>SAWN CARCASSING TREATED 47 X 100MM</v>
          </cell>
          <cell r="B44"/>
          <cell r="C44"/>
          <cell r="D44" t="str">
            <v>lm</v>
          </cell>
          <cell r="E44">
            <v>1.19</v>
          </cell>
        </row>
        <row r="45">
          <cell r="A45" t="str">
            <v>SAWN CARCASSING TREATED 47 X 150MM</v>
          </cell>
          <cell r="B45"/>
          <cell r="C45"/>
          <cell r="D45" t="str">
            <v>lm</v>
          </cell>
          <cell r="E45">
            <v>1.84</v>
          </cell>
        </row>
        <row r="46">
          <cell r="A46" t="str">
            <v>REGULARISED JOIST KD C16 TREATED 45 X 45MM</v>
          </cell>
          <cell r="B46"/>
          <cell r="C46"/>
          <cell r="D46" t="str">
            <v>lm</v>
          </cell>
          <cell r="E46">
            <v>0.82</v>
          </cell>
        </row>
        <row r="47">
          <cell r="A47" t="str">
            <v>REGULARISED JOIST KD C16 TREATED 45 X 70MM</v>
          </cell>
          <cell r="B47"/>
          <cell r="C47"/>
          <cell r="D47" t="str">
            <v>lm</v>
          </cell>
          <cell r="E47">
            <v>1.18</v>
          </cell>
        </row>
        <row r="48">
          <cell r="A48" t="str">
            <v>REGULARISED JOIST KD C16 TREATED 45 X 95MM</v>
          </cell>
          <cell r="B48"/>
          <cell r="C48"/>
          <cell r="D48" t="str">
            <v>lm</v>
          </cell>
          <cell r="E48">
            <v>1.35</v>
          </cell>
        </row>
        <row r="49">
          <cell r="A49" t="str">
            <v>REGULARISED JOIST KD C16 TREATED 45 X 120MM</v>
          </cell>
          <cell r="B49"/>
          <cell r="C49"/>
          <cell r="D49" t="str">
            <v>lm</v>
          </cell>
          <cell r="E49">
            <v>1.76</v>
          </cell>
        </row>
        <row r="50">
          <cell r="A50" t="str">
            <v>REGULARISED JOIST KD C16 TREATED 45 X 145MM</v>
          </cell>
          <cell r="B50"/>
          <cell r="C50"/>
          <cell r="D50" t="str">
            <v>lm</v>
          </cell>
          <cell r="E50">
            <v>1.87</v>
          </cell>
        </row>
        <row r="51">
          <cell r="A51" t="str">
            <v>REGULARISED JOIST KD C16 TREATED 45 X 170MM</v>
          </cell>
          <cell r="B51"/>
          <cell r="C51"/>
          <cell r="D51" t="str">
            <v>lm</v>
          </cell>
          <cell r="E51">
            <v>2.58</v>
          </cell>
        </row>
        <row r="52">
          <cell r="A52" t="str">
            <v>REGULARISED JOIST KD C16 TREATED 45 X 195MM</v>
          </cell>
          <cell r="B52"/>
          <cell r="C52"/>
          <cell r="D52" t="str">
            <v>lm</v>
          </cell>
          <cell r="E52">
            <v>2.73</v>
          </cell>
        </row>
        <row r="53">
          <cell r="A53" t="str">
            <v>REGULARISED JOIST KD C16 TREATED 45 X 220MM</v>
          </cell>
          <cell r="B53"/>
          <cell r="C53"/>
          <cell r="D53" t="str">
            <v>lm</v>
          </cell>
          <cell r="E53">
            <v>3.18</v>
          </cell>
        </row>
        <row r="54">
          <cell r="A54" t="str">
            <v>CLS TREATED 50 X 100 X 2400MM</v>
          </cell>
          <cell r="B54"/>
          <cell r="C54"/>
          <cell r="D54" t="str">
            <v>lm</v>
          </cell>
          <cell r="E54">
            <v>1.43</v>
          </cell>
        </row>
        <row r="55">
          <cell r="A55" t="str">
            <v>CLS TREATED 50 X 100 X 4800MM</v>
          </cell>
          <cell r="B55"/>
          <cell r="C55"/>
          <cell r="D55" t="str">
            <v>lm</v>
          </cell>
          <cell r="E55">
            <v>1.43</v>
          </cell>
        </row>
        <row r="56">
          <cell r="A56" t="str">
            <v>CLS TREATED 50 X 75 X 2400MM</v>
          </cell>
          <cell r="B56"/>
          <cell r="C56"/>
          <cell r="D56" t="str">
            <v>lm</v>
          </cell>
          <cell r="E56">
            <v>1.07</v>
          </cell>
        </row>
        <row r="57">
          <cell r="A57" t="str">
            <v>CLS TREATED 50 X 75 X 4800MM</v>
          </cell>
          <cell r="B57"/>
          <cell r="C57"/>
          <cell r="D57" t="str">
            <v>lm</v>
          </cell>
          <cell r="E57">
            <v>1.07</v>
          </cell>
        </row>
        <row r="58">
          <cell r="A58" t="str">
            <v>CLS 50X100X2400mm</v>
          </cell>
          <cell r="B58"/>
          <cell r="C58"/>
          <cell r="D58" t="str">
            <v>lm</v>
          </cell>
          <cell r="E58">
            <v>1.34</v>
          </cell>
        </row>
        <row r="59">
          <cell r="A59" t="str">
            <v>CLS 50X100X4800mm</v>
          </cell>
          <cell r="B59"/>
          <cell r="C59"/>
          <cell r="D59" t="str">
            <v>lm</v>
          </cell>
          <cell r="E59">
            <v>1.34</v>
          </cell>
        </row>
        <row r="60">
          <cell r="A60" t="str">
            <v>CLS 50X75X2400mm</v>
          </cell>
          <cell r="B60"/>
          <cell r="C60"/>
          <cell r="D60" t="str">
            <v>lm</v>
          </cell>
          <cell r="E60">
            <v>1.03</v>
          </cell>
        </row>
        <row r="61">
          <cell r="A61" t="str">
            <v>CLS 50X75X4800mm</v>
          </cell>
          <cell r="B61"/>
          <cell r="C61"/>
          <cell r="D61" t="str">
            <v>lm</v>
          </cell>
          <cell r="E61">
            <v>1.03</v>
          </cell>
        </row>
        <row r="62">
          <cell r="A62" t="str">
            <v>SAM 15 MDF 14.5 X 69 OGEE PRIMED 5.49M</v>
          </cell>
          <cell r="B62"/>
          <cell r="C62"/>
          <cell r="D62" t="str">
            <v>lm</v>
          </cell>
          <cell r="E62">
            <v>0.82</v>
          </cell>
        </row>
        <row r="63">
          <cell r="A63" t="str">
            <v>SAM 15 MDF 14.5 X 94 OGEE PRIMED 5.49M</v>
          </cell>
          <cell r="B63"/>
          <cell r="C63"/>
          <cell r="D63" t="str">
            <v>lm</v>
          </cell>
          <cell r="E63">
            <v>1.0900000000000001</v>
          </cell>
        </row>
        <row r="64">
          <cell r="A64" t="str">
            <v>SAM 15 MDF 14.5 X 144 OGEE PRIMED 5.49M</v>
          </cell>
          <cell r="B64"/>
          <cell r="C64"/>
          <cell r="D64" t="str">
            <v>lm</v>
          </cell>
          <cell r="E64">
            <v>1.67</v>
          </cell>
        </row>
        <row r="65">
          <cell r="A65" t="str">
            <v>SAM 23 MDF 12 X 94 R1A OGEE PRIMED 5.49M</v>
          </cell>
          <cell r="B65"/>
          <cell r="C65"/>
          <cell r="D65" t="str">
            <v>lm</v>
          </cell>
          <cell r="E65">
            <v>0.93</v>
          </cell>
        </row>
        <row r="66">
          <cell r="A66" t="str">
            <v>SAM 24 MDF 12 X 69 R2A OGEE PRIMED 5.49M</v>
          </cell>
          <cell r="B66"/>
          <cell r="C66"/>
          <cell r="D66" t="str">
            <v>lm</v>
          </cell>
          <cell r="E66">
            <v>0.7</v>
          </cell>
        </row>
        <row r="67">
          <cell r="A67" t="str">
            <v>DRESSED REDWOOD 12 X 45MM</v>
          </cell>
          <cell r="B67"/>
          <cell r="C67"/>
          <cell r="D67" t="str">
            <v>lm</v>
          </cell>
          <cell r="E67">
            <v>0.44274999999999998</v>
          </cell>
        </row>
        <row r="68">
          <cell r="A68" t="str">
            <v>DRESSED REDWOOD 12 X 70MM</v>
          </cell>
          <cell r="B68"/>
          <cell r="C68"/>
          <cell r="D68" t="str">
            <v>lm</v>
          </cell>
          <cell r="E68">
            <v>0.65</v>
          </cell>
        </row>
        <row r="69">
          <cell r="A69" t="str">
            <v>DRESSED REDWOOD 12 X 95MM</v>
          </cell>
          <cell r="B69"/>
          <cell r="C69"/>
          <cell r="D69" t="str">
            <v>lm</v>
          </cell>
          <cell r="E69">
            <v>0.8728499999999999</v>
          </cell>
        </row>
        <row r="70">
          <cell r="A70" t="str">
            <v>DRESSED REDWOOD 12 X 145MM</v>
          </cell>
          <cell r="B70"/>
          <cell r="C70"/>
          <cell r="D70" t="str">
            <v>lm</v>
          </cell>
          <cell r="E70">
            <v>1.3</v>
          </cell>
        </row>
        <row r="71">
          <cell r="A71" t="str">
            <v>DRESSED REDWOOD 21 X 45MM</v>
          </cell>
          <cell r="B71"/>
          <cell r="C71"/>
          <cell r="D71" t="str">
            <v>lm</v>
          </cell>
          <cell r="E71">
            <v>0.57999999999999996</v>
          </cell>
        </row>
        <row r="72">
          <cell r="A72" t="str">
            <v>DRESSED REDWOOD 21 X 70MM</v>
          </cell>
          <cell r="B72"/>
          <cell r="C72"/>
          <cell r="D72" t="str">
            <v>lm</v>
          </cell>
          <cell r="E72">
            <v>1.18</v>
          </cell>
        </row>
        <row r="73">
          <cell r="A73" t="str">
            <v>DRESSED REDWOOD 21 X 95MM</v>
          </cell>
          <cell r="B73"/>
          <cell r="C73"/>
          <cell r="D73" t="str">
            <v>lm</v>
          </cell>
          <cell r="E73">
            <v>1.35</v>
          </cell>
        </row>
        <row r="74">
          <cell r="A74" t="str">
            <v>DRESSED REDWOOD 21 X 120MM</v>
          </cell>
          <cell r="B74"/>
          <cell r="C74"/>
          <cell r="D74" t="str">
            <v>lm</v>
          </cell>
          <cell r="E74">
            <v>1.75</v>
          </cell>
        </row>
        <row r="75">
          <cell r="A75" t="str">
            <v>DRESSED REDWOOD 21 X 145MM</v>
          </cell>
          <cell r="B75"/>
          <cell r="C75"/>
          <cell r="D75" t="str">
            <v>lm</v>
          </cell>
          <cell r="E75">
            <v>1.89</v>
          </cell>
        </row>
        <row r="76">
          <cell r="A76" t="str">
            <v>DRESSED REDWOOD 21 X 195MM</v>
          </cell>
          <cell r="B76"/>
          <cell r="C76"/>
          <cell r="D76" t="str">
            <v>lm</v>
          </cell>
          <cell r="E76">
            <v>2.46</v>
          </cell>
        </row>
        <row r="77">
          <cell r="A77" t="str">
            <v>DRESSED REDWOOD 21 X 220MM</v>
          </cell>
          <cell r="B77"/>
          <cell r="C77"/>
          <cell r="D77" t="str">
            <v>lm</v>
          </cell>
          <cell r="E77">
            <v>2.64</v>
          </cell>
        </row>
        <row r="78">
          <cell r="A78" t="str">
            <v>DRESSED REDWOOD 33 X 45MM</v>
          </cell>
          <cell r="B78"/>
          <cell r="C78"/>
          <cell r="D78" t="str">
            <v>lm</v>
          </cell>
          <cell r="E78">
            <v>1.42</v>
          </cell>
        </row>
        <row r="79">
          <cell r="A79" t="str">
            <v>DRESSED REDWOOD 33 X 70MM</v>
          </cell>
          <cell r="B79"/>
          <cell r="C79"/>
          <cell r="D79" t="str">
            <v>lm</v>
          </cell>
          <cell r="E79">
            <v>1.51</v>
          </cell>
        </row>
        <row r="80">
          <cell r="A80" t="str">
            <v>DRESSED REDWOOD 33 X 95MM</v>
          </cell>
          <cell r="B80"/>
          <cell r="C80"/>
          <cell r="D80" t="str">
            <v>lm</v>
          </cell>
          <cell r="E80">
            <v>2.67</v>
          </cell>
        </row>
        <row r="81">
          <cell r="A81" t="str">
            <v>DRESSED REDWOOD 33 X 120MM</v>
          </cell>
          <cell r="B81"/>
          <cell r="C81"/>
          <cell r="D81" t="str">
            <v>lm</v>
          </cell>
          <cell r="E81">
            <v>2.84</v>
          </cell>
        </row>
        <row r="82">
          <cell r="A82" t="str">
            <v>DRESSED REDWOOD 33 X 145MM</v>
          </cell>
          <cell r="B82"/>
          <cell r="C82"/>
          <cell r="D82" t="str">
            <v>lm</v>
          </cell>
          <cell r="E82">
            <v>4.04</v>
          </cell>
        </row>
        <row r="83">
          <cell r="A83" t="str">
            <v>DRESSED REDWOOD 45 X 45MM</v>
          </cell>
          <cell r="B83"/>
          <cell r="C83"/>
          <cell r="D83" t="str">
            <v>lm</v>
          </cell>
          <cell r="E83">
            <v>1.35</v>
          </cell>
        </row>
        <row r="84">
          <cell r="A84" t="str">
            <v>DRESSED REDWOOD 45 X 70MM</v>
          </cell>
          <cell r="B84"/>
          <cell r="C84"/>
          <cell r="D84" t="str">
            <v>lm</v>
          </cell>
          <cell r="E84">
            <v>1.94</v>
          </cell>
        </row>
        <row r="85">
          <cell r="A85" t="str">
            <v>DRESSED REDWOOD 45 X 95MM</v>
          </cell>
          <cell r="B85"/>
          <cell r="C85"/>
          <cell r="D85" t="str">
            <v>lm</v>
          </cell>
          <cell r="E85">
            <v>2.65</v>
          </cell>
        </row>
        <row r="86">
          <cell r="A86" t="str">
            <v>DRESSED REDWOOD 45 X 120MM</v>
          </cell>
          <cell r="B86"/>
          <cell r="C86"/>
          <cell r="D86" t="str">
            <v>lm</v>
          </cell>
          <cell r="E86">
            <v>3.32</v>
          </cell>
        </row>
        <row r="87">
          <cell r="A87" t="str">
            <v>DRESSED REDWOOD 45 X 145MM</v>
          </cell>
          <cell r="B87"/>
          <cell r="C87"/>
          <cell r="D87" t="str">
            <v>lm</v>
          </cell>
          <cell r="E87">
            <v>4.42</v>
          </cell>
        </row>
      </sheetData>
      <sheetData sheetId="2">
        <row r="25">
          <cell r="A25" t="str">
            <v>Single Width Scaffold Tower</v>
          </cell>
          <cell r="B25">
            <v>18.760000000000002</v>
          </cell>
        </row>
        <row r="26">
          <cell r="A26" t="str">
            <v>Double Width Scaffold Tower</v>
          </cell>
          <cell r="B26">
            <v>18.760000000000002</v>
          </cell>
        </row>
        <row r="27">
          <cell r="A27" t="str">
            <v>Pop up</v>
          </cell>
          <cell r="B27">
            <v>30</v>
          </cell>
        </row>
        <row r="28">
          <cell r="A28" t="str">
            <v>Podium Step Platform</v>
          </cell>
          <cell r="B28">
            <v>29.85</v>
          </cell>
        </row>
        <row r="29">
          <cell r="A29"/>
        </row>
        <row r="30">
          <cell r="A30" t="str">
            <v>Scissor Lift Electric 7.6 m GS 1930</v>
          </cell>
          <cell r="B30">
            <v>71</v>
          </cell>
        </row>
        <row r="31">
          <cell r="A31" t="str">
            <v>Scissor Lift Electric 8.0 m GS 2032</v>
          </cell>
          <cell r="B31">
            <v>71</v>
          </cell>
        </row>
        <row r="32">
          <cell r="A32" t="str">
            <v>Scissor Lift Electric 9.8 m GS 2646</v>
          </cell>
          <cell r="B32">
            <v>106</v>
          </cell>
        </row>
        <row r="33">
          <cell r="A33" t="str">
            <v>Scissor Lift Electric 9.8 m GS 2632</v>
          </cell>
          <cell r="B33">
            <v>118</v>
          </cell>
        </row>
        <row r="34">
          <cell r="A34" t="str">
            <v>Scissor Lift Electric 11.8 m GS 3246</v>
          </cell>
          <cell r="B34">
            <v>123</v>
          </cell>
        </row>
        <row r="35">
          <cell r="A35" t="str">
            <v>Wide Deck Scissor Lift Electric 12 m 3369 LE</v>
          </cell>
          <cell r="B35">
            <v>161</v>
          </cell>
        </row>
        <row r="36">
          <cell r="A36" t="str">
            <v>Wide Deck Scissor Lift Electric 11.5 m GS 3268</v>
          </cell>
          <cell r="B36">
            <v>150</v>
          </cell>
        </row>
        <row r="37">
          <cell r="A37" t="str">
            <v>Wide Deck Scissor Lift Diesel 9.8 m GS 2668</v>
          </cell>
          <cell r="B37">
            <v>130</v>
          </cell>
        </row>
        <row r="38">
          <cell r="A38" t="str">
            <v>Wide Deck Scissor Lift Diesel 9.8 m 260 MRT</v>
          </cell>
          <cell r="B38">
            <v>134</v>
          </cell>
        </row>
        <row r="39">
          <cell r="A39" t="str">
            <v>Wide Deck Scissor Lift Diesel 11.8 m GS 3268 RT</v>
          </cell>
          <cell r="B39">
            <v>150</v>
          </cell>
        </row>
        <row r="40">
          <cell r="A40" t="str">
            <v>Wide Deck Scissor Lift Diesel 12 m 330 CRT</v>
          </cell>
          <cell r="B40">
            <v>150</v>
          </cell>
        </row>
        <row r="41">
          <cell r="A41" t="str">
            <v>Wide Deck Scissor Lift Diesel 17 m 500 RTS</v>
          </cell>
          <cell r="B41">
            <v>181</v>
          </cell>
        </row>
        <row r="42">
          <cell r="A42" t="str">
            <v>Wide Deck Scissor Lift Diesel 18 m GS 5390 RT</v>
          </cell>
          <cell r="B42">
            <v>211</v>
          </cell>
        </row>
        <row r="43">
          <cell r="A43" t="str">
            <v>Narrow Boom Vertical Mast Electric 10 m STAR 10</v>
          </cell>
          <cell r="B43">
            <v>168</v>
          </cell>
        </row>
        <row r="44">
          <cell r="A44" t="str">
            <v>Narrow Boom (Z) Electric 10.98 m 300 AJP</v>
          </cell>
          <cell r="B44">
            <v>171</v>
          </cell>
        </row>
        <row r="45">
          <cell r="A45" t="str">
            <v>Boom Lift Electric 12.4 m Z34/22</v>
          </cell>
          <cell r="B45">
            <v>170</v>
          </cell>
        </row>
        <row r="46">
          <cell r="A46" t="str">
            <v>Boom Lift Electric 14.02 m n40e</v>
          </cell>
          <cell r="B46">
            <v>181</v>
          </cell>
        </row>
        <row r="47">
          <cell r="A47" t="str">
            <v>Boom Lift Diesel or Electric 15.7 m Z45</v>
          </cell>
          <cell r="B47">
            <v>169</v>
          </cell>
        </row>
        <row r="48">
          <cell r="A48" t="str">
            <v>Boom Lift Diesel 15.85 m 460 SJ</v>
          </cell>
          <cell r="B48">
            <v>171</v>
          </cell>
        </row>
        <row r="49">
          <cell r="A49" t="str">
            <v>Boom Lift Diesel 20.2 m 600AJ / Z60</v>
          </cell>
          <cell r="B49">
            <v>261</v>
          </cell>
        </row>
        <row r="50">
          <cell r="A50" t="str">
            <v>Boom Lift Diesel 20.2 m 600SJ / S60</v>
          </cell>
          <cell r="B50">
            <v>261</v>
          </cell>
        </row>
        <row r="51">
          <cell r="A51" t="str">
            <v>Boom Lift Diesel 22 m 660SJ</v>
          </cell>
          <cell r="B51">
            <v>261</v>
          </cell>
        </row>
        <row r="52">
          <cell r="A52" t="str">
            <v>Boom Lift Diesel 26.38 m 800 AJ / Z80</v>
          </cell>
          <cell r="B52">
            <v>451</v>
          </cell>
        </row>
        <row r="53">
          <cell r="A53" t="str">
            <v>Boom Lift Diesel 28.04 m 860 SJ</v>
          </cell>
          <cell r="B53">
            <v>451</v>
          </cell>
        </row>
      </sheetData>
      <sheetData sheetId="3">
        <row r="7">
          <cell r="AX7" t="str">
            <v>C STUD 50MM</v>
          </cell>
        </row>
        <row r="8">
          <cell r="AX8" t="str">
            <v>C STUD 60MM</v>
          </cell>
        </row>
        <row r="9">
          <cell r="AX9" t="str">
            <v>C STUD 70MM</v>
          </cell>
        </row>
        <row r="10">
          <cell r="AX10" t="str">
            <v>C STUD 70MM HD</v>
          </cell>
        </row>
        <row r="11">
          <cell r="AX11" t="str">
            <v>C STUD 90MM</v>
          </cell>
        </row>
        <row r="12">
          <cell r="AX12" t="str">
            <v>C STUD 90MM HD</v>
          </cell>
        </row>
        <row r="13">
          <cell r="AX13" t="str">
            <v>C STUD 90MM SD</v>
          </cell>
        </row>
        <row r="14">
          <cell r="AX14" t="str">
            <v>C STUD 146MM</v>
          </cell>
        </row>
        <row r="15">
          <cell r="AX15" t="str">
            <v>I STUD 50MM</v>
          </cell>
        </row>
        <row r="16">
          <cell r="AX16" t="str">
            <v>I STUD 60MM</v>
          </cell>
        </row>
        <row r="17">
          <cell r="AX17" t="str">
            <v>I STUD 60MM HD</v>
          </cell>
        </row>
        <row r="18">
          <cell r="AX18" t="str">
            <v>I STUD 70MM</v>
          </cell>
        </row>
        <row r="19">
          <cell r="AX19" t="str">
            <v>I STUD 70MM HD</v>
          </cell>
        </row>
        <row r="20">
          <cell r="AX20" t="str">
            <v>I STUD 90MM</v>
          </cell>
        </row>
        <row r="21">
          <cell r="AX21" t="str">
            <v>I STUD 146MM</v>
          </cell>
        </row>
        <row r="22">
          <cell r="AX22" t="str">
            <v>ACOUSTIC STUD 70MM</v>
          </cell>
        </row>
        <row r="23">
          <cell r="AX23" t="str">
            <v>ACOUSTIC STUD 90MM</v>
          </cell>
        </row>
        <row r="24">
          <cell r="AX24" t="str">
            <v>ACOUSTIC STUD 146MM</v>
          </cell>
        </row>
        <row r="25">
          <cell r="AX25" t="str">
            <v>SHAFTWALL 60MM</v>
          </cell>
        </row>
        <row r="26">
          <cell r="AX26" t="str">
            <v>SHAFTWALL 70MM</v>
          </cell>
        </row>
        <row r="27">
          <cell r="AX27" t="str">
            <v>SHAFTWALL 90MM</v>
          </cell>
        </row>
        <row r="28">
          <cell r="AX28" t="str">
            <v>SHAFTWALL 146MM</v>
          </cell>
        </row>
        <row r="29">
          <cell r="AX29" t="str">
            <v>WALL LINER 75MM</v>
          </cell>
        </row>
        <row r="30">
          <cell r="AX30" t="str">
            <v>WALL LINER 125MM</v>
          </cell>
        </row>
        <row r="31">
          <cell r="AX31" t="str">
            <v>MF5 FURRINGS DIRECT</v>
          </cell>
        </row>
        <row r="32">
          <cell r="AX32" t="str">
            <v>STAGGERED 60 C STUD / 70 TRACK</v>
          </cell>
        </row>
        <row r="33">
          <cell r="AX33" t="str">
            <v>STAGGERED 90 C STUD / 146 TRACK</v>
          </cell>
        </row>
        <row r="34">
          <cell r="AX34" t="str">
            <v>STAGGERED 60 I STUD / 70 TRACK</v>
          </cell>
        </row>
        <row r="35">
          <cell r="AX35" t="str">
            <v>STAGGERED 90 I STUD / 146 TRACK</v>
          </cell>
        </row>
        <row r="36">
          <cell r="AX36" t="str">
            <v>Encasement 2 sided</v>
          </cell>
        </row>
        <row r="37">
          <cell r="AX37" t="str">
            <v>Encasement 3/4 sided</v>
          </cell>
        </row>
        <row r="38">
          <cell r="AX38" t="str">
            <v>MF Ceiling</v>
          </cell>
        </row>
      </sheetData>
      <sheetData sheetId="4"/>
      <sheetData sheetId="5">
        <row r="6">
          <cell r="A6" t="str">
            <v>2mm Plaster Skim (exc beads)</v>
          </cell>
        </row>
        <row r="7">
          <cell r="A7" t="str">
            <v>2mm Plaster Skim (inc beads)</v>
          </cell>
        </row>
        <row r="8">
          <cell r="A8" t="str">
            <v>2mm Plaster Skim (exc beads) Ceilings</v>
          </cell>
        </row>
        <row r="9">
          <cell r="A9" t="str">
            <v>2mm Plaster Skim (inc beads) Ceilings</v>
          </cell>
        </row>
        <row r="10">
          <cell r="A10" t="str">
            <v>Tape &amp; Joint (exc beads)</v>
          </cell>
        </row>
        <row r="11">
          <cell r="A11" t="str">
            <v>Tape &amp; Joint (inc beads)</v>
          </cell>
        </row>
        <row r="12">
          <cell r="A12" t="str">
            <v>Tape &amp; Joint (exc beads) Ceilings</v>
          </cell>
        </row>
        <row r="13">
          <cell r="A13" t="str">
            <v>Tape &amp; Joint (inc beads) Ceilings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6">
          <cell r="A6" t="str">
            <v>Metal Fixer 600 cts</v>
          </cell>
        </row>
        <row r="7">
          <cell r="A7" t="str">
            <v>Metal Fixer 400 cts</v>
          </cell>
        </row>
        <row r="8">
          <cell r="A8" t="str">
            <v>Metal Fixer 300 cts</v>
          </cell>
        </row>
        <row r="9">
          <cell r="A9" t="str">
            <v>E/O I stud Fixer</v>
          </cell>
        </row>
        <row r="10">
          <cell r="A10" t="str">
            <v>E/O Metal Fixer Curved</v>
          </cell>
        </row>
        <row r="11">
          <cell r="A11" t="str">
            <v>E/O Metal Fixer Shaftwall</v>
          </cell>
        </row>
        <row r="12">
          <cell r="A12" t="str">
            <v>E/O Metal Fixer Staggered Stud</v>
          </cell>
        </row>
        <row r="13">
          <cell r="A13" t="str">
            <v>Deflection Head Fixer</v>
          </cell>
        </row>
        <row r="14">
          <cell r="A14" t="str">
            <v>Gyplyner Fixer 600 cts</v>
          </cell>
        </row>
        <row r="15">
          <cell r="A15" t="str">
            <v>Gyplyner Fixer 400 cts</v>
          </cell>
        </row>
        <row r="16">
          <cell r="A16" t="str">
            <v>Gyplyner Fixer 300 cts</v>
          </cell>
        </row>
        <row r="17">
          <cell r="A17" t="str">
            <v>Resilient Bar Fixer</v>
          </cell>
        </row>
        <row r="18">
          <cell r="A18" t="str">
            <v>Steel Post Fixer</v>
          </cell>
        </row>
        <row r="19">
          <cell r="A19" t="str">
            <v>MF Ceiling Fixer</v>
          </cell>
        </row>
        <row r="20">
          <cell r="A20" t="str">
            <v>Timber Frame Fixer 600cts</v>
          </cell>
        </row>
        <row r="21">
          <cell r="A21" t="str">
            <v>Timber Frame Fixer 400cts</v>
          </cell>
        </row>
        <row r="22">
          <cell r="A22" t="str">
            <v>Timber Frame Fixer 300cts</v>
          </cell>
        </row>
        <row r="23">
          <cell r="A23" t="str">
            <v>Timber Sole Plate Fixer</v>
          </cell>
        </row>
        <row r="24">
          <cell r="A24" t="str">
            <v>Dot and Dab</v>
          </cell>
        </row>
        <row r="25">
          <cell r="A25" t="str">
            <v>Dot and Dab on Metal Furrings</v>
          </cell>
        </row>
        <row r="26">
          <cell r="A26" t="str">
            <v>Metal Furring Fixer 600 cts</v>
          </cell>
        </row>
        <row r="27">
          <cell r="A27" t="str">
            <v>Metal Furring Fixer 400 cts</v>
          </cell>
        </row>
        <row r="28">
          <cell r="A28" t="str">
            <v>Metal Furring Fixer 300 cts</v>
          </cell>
        </row>
        <row r="29">
          <cell r="A29" t="str">
            <v>Metal Furring Fixer Ceilings</v>
          </cell>
        </row>
        <row r="31">
          <cell r="A31" t="str">
            <v>Board Fixer</v>
          </cell>
        </row>
        <row r="32">
          <cell r="A32" t="str">
            <v>E/O Board Fixer Curved</v>
          </cell>
        </row>
        <row r="33">
          <cell r="A33" t="str">
            <v>Board Fixer Ceilings</v>
          </cell>
        </row>
        <row r="34">
          <cell r="A34" t="str">
            <v>Timber Sheet Fixer</v>
          </cell>
        </row>
        <row r="35">
          <cell r="A35" t="str">
            <v>Timber Sheet Fixer Ceilings</v>
          </cell>
        </row>
        <row r="36">
          <cell r="A36" t="str">
            <v>Insulation Quilt Fixer</v>
          </cell>
        </row>
        <row r="37">
          <cell r="A37" t="str">
            <v>Insulation Quilt Fixer Ceilings</v>
          </cell>
        </row>
        <row r="38">
          <cell r="A38" t="str">
            <v>Semi-Rigid Insulation btwn studs</v>
          </cell>
        </row>
        <row r="39">
          <cell r="A39" t="str">
            <v>Vapour Barrier</v>
          </cell>
        </row>
        <row r="40">
          <cell r="A40" t="str">
            <v>Security Mesh Fixer</v>
          </cell>
        </row>
        <row r="41">
          <cell r="A41" t="str">
            <v>Door Opening Former</v>
          </cell>
        </row>
        <row r="43">
          <cell r="A43" t="str">
            <v>Column Encasement Metal Fixer</v>
          </cell>
        </row>
        <row r="44">
          <cell r="A44" t="str">
            <v>Column Encasement Board Fixer</v>
          </cell>
        </row>
        <row r="45">
          <cell r="A45" t="str">
            <v>Column Encasement Taper</v>
          </cell>
        </row>
        <row r="46">
          <cell r="A46" t="str">
            <v>Column Encasement Skim</v>
          </cell>
        </row>
        <row r="48">
          <cell r="A48" t="str">
            <v>Beam Encasement Metal Fixer</v>
          </cell>
        </row>
        <row r="49">
          <cell r="A49" t="str">
            <v>Beam Encasement Board Fixer</v>
          </cell>
        </row>
        <row r="50">
          <cell r="A50" t="str">
            <v>Beam Encasement Taper</v>
          </cell>
        </row>
        <row r="51">
          <cell r="A51" t="str">
            <v>Beam Encasement Skim</v>
          </cell>
        </row>
        <row r="53">
          <cell r="A53" t="str">
            <v>Bulkhead Metal Fixer</v>
          </cell>
        </row>
        <row r="54">
          <cell r="A54" t="str">
            <v>Bulkhead Board Fixer</v>
          </cell>
        </row>
        <row r="55">
          <cell r="A55" t="str">
            <v>Bulkhead Taper</v>
          </cell>
        </row>
        <row r="56">
          <cell r="A56" t="str">
            <v>Bulkhead Skim</v>
          </cell>
        </row>
        <row r="58">
          <cell r="A58" t="str">
            <v>2mm Plaster Skim (exc beads)</v>
          </cell>
        </row>
        <row r="59">
          <cell r="A59" t="str">
            <v>2mm Plaster Skim (inc beads)</v>
          </cell>
        </row>
        <row r="60">
          <cell r="A60" t="str">
            <v>Tape &amp; Joint (exc beads)</v>
          </cell>
        </row>
        <row r="61">
          <cell r="A61" t="str">
            <v>Tape &amp; Joint (inc beads)</v>
          </cell>
        </row>
        <row r="62">
          <cell r="A62" t="str">
            <v>2mm Plaster Skim (exc beads) Ceilings</v>
          </cell>
        </row>
        <row r="63">
          <cell r="A63" t="str">
            <v>2mm Plaster Skim (inc beads) Ceilings</v>
          </cell>
        </row>
        <row r="64">
          <cell r="A64" t="str">
            <v>Tape &amp; Joint (exc beads) Ceilings</v>
          </cell>
        </row>
        <row r="65">
          <cell r="A65" t="str">
            <v>Tape &amp; Joint (inc beads) Ceilings</v>
          </cell>
        </row>
        <row r="66">
          <cell r="A66" t="str">
            <v>Sealer Coat</v>
          </cell>
        </row>
        <row r="67">
          <cell r="A67" t="str">
            <v>Bead Fixer</v>
          </cell>
        </row>
        <row r="68">
          <cell r="A68"/>
        </row>
        <row r="69">
          <cell r="A69" t="str">
            <v>Ceiling Grid Fixer - "Lay in"</v>
          </cell>
        </row>
        <row r="70">
          <cell r="A70" t="str">
            <v>Ceiling Grid Fixer - "Clip in"</v>
          </cell>
        </row>
        <row r="71">
          <cell r="A71" t="str">
            <v>Ceiling Tile Fixer - "Lay in"</v>
          </cell>
        </row>
        <row r="72">
          <cell r="A72" t="str">
            <v>Ceiling Tile Fixer - "Clip in"</v>
          </cell>
        </row>
        <row r="73">
          <cell r="A73" t="str">
            <v>Ceiling Perimeter Trim Fixer</v>
          </cell>
        </row>
        <row r="74">
          <cell r="A74" t="str">
            <v>Aluminum / Transition Trim Fixer</v>
          </cell>
        </row>
        <row r="76">
          <cell r="A76" t="str">
            <v>SFS Infill Fixer</v>
          </cell>
        </row>
        <row r="77">
          <cell r="A77" t="str">
            <v>CP Board Fixer</v>
          </cell>
        </row>
        <row r="78">
          <cell r="A78" t="str">
            <v>Insulation Board Fixer</v>
          </cell>
        </row>
        <row r="79">
          <cell r="A79" t="str">
            <v>Foil tape Joints</v>
          </cell>
        </row>
        <row r="80">
          <cell r="A80" t="str">
            <v>Z Bar Fixer</v>
          </cell>
        </row>
        <row r="81">
          <cell r="A81" t="str">
            <v>Cleat Fixer</v>
          </cell>
        </row>
        <row r="82">
          <cell r="A82" t="str">
            <v>Angle Fixer</v>
          </cell>
        </row>
        <row r="83">
          <cell r="A83" t="str">
            <v>Deflection Head Bracket Fixer</v>
          </cell>
        </row>
        <row r="84">
          <cell r="A84" t="str">
            <v>Brick Tie Channel Fixer</v>
          </cell>
        </row>
        <row r="85">
          <cell r="A85" t="str">
            <v>Lap DPM over Base Track</v>
          </cell>
        </row>
        <row r="87">
          <cell r="A87" t="str">
            <v>Fire Barrier Quilt n/e 1m deep</v>
          </cell>
        </row>
        <row r="88">
          <cell r="A88" t="str">
            <v>E/O for 2nd layer Fire barrier quilt</v>
          </cell>
        </row>
        <row r="89">
          <cell r="A89" t="str">
            <v>Trap blocks to deck profile</v>
          </cell>
        </row>
        <row r="90">
          <cell r="A90" t="str">
            <v>Dovetail blocks to deck profile</v>
          </cell>
        </row>
        <row r="91">
          <cell r="A91" t="str">
            <v>Access panels inc frame</v>
          </cell>
        </row>
        <row r="93">
          <cell r="A93" t="str">
            <v>Glazed Screen Track Fixer</v>
          </cell>
        </row>
        <row r="96">
          <cell r="A96" t="str">
            <v>BLANK</v>
          </cell>
        </row>
        <row r="104">
          <cell r="A104" t="str">
            <v>Column Encasement Metal Fixer</v>
          </cell>
        </row>
        <row r="105">
          <cell r="A105" t="str">
            <v>Beam Encasement Metal Fixer</v>
          </cell>
        </row>
        <row r="106">
          <cell r="A106" t="str">
            <v>Bulkhead Metal Fixer</v>
          </cell>
        </row>
        <row r="108">
          <cell r="A108" t="str">
            <v>Column Encasement Board Fixer</v>
          </cell>
        </row>
        <row r="109">
          <cell r="A109" t="str">
            <v>Beam Encasement Board Fixer</v>
          </cell>
        </row>
        <row r="110">
          <cell r="A110" t="str">
            <v>Bulkhead Board Fixer</v>
          </cell>
        </row>
        <row r="112">
          <cell r="A112" t="str">
            <v>Column Encasement Taper</v>
          </cell>
        </row>
        <row r="113">
          <cell r="A113" t="str">
            <v>Column Encasement Skim</v>
          </cell>
        </row>
        <row r="114">
          <cell r="A114" t="str">
            <v>Beam Encasement Taper</v>
          </cell>
        </row>
        <row r="115">
          <cell r="A115" t="str">
            <v>Beam Encasement Skim</v>
          </cell>
        </row>
        <row r="116">
          <cell r="A116" t="str">
            <v>Bulkhead Taper</v>
          </cell>
        </row>
        <row r="117">
          <cell r="A117" t="str">
            <v>Bulkhead Skim</v>
          </cell>
        </row>
      </sheetData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(2)"/>
      <sheetName val="Summary"/>
      <sheetName val="Ceilings &amp; Partitions"/>
      <sheetName val="Joinery"/>
      <sheetName val="Notes"/>
      <sheetName val="Sheet3"/>
    </sheetNames>
    <sheetDataSet>
      <sheetData sheetId="0"/>
      <sheetData sheetId="1" refreshError="1"/>
      <sheetData sheetId="2">
        <row r="61">
          <cell r="H61">
            <v>43208.679999999993</v>
          </cell>
        </row>
        <row r="107">
          <cell r="H107">
            <v>18384.63</v>
          </cell>
        </row>
        <row r="149">
          <cell r="H149">
            <v>12075.389999999996</v>
          </cell>
        </row>
        <row r="205">
          <cell r="H205">
            <v>7182.8799999999992</v>
          </cell>
        </row>
        <row r="261">
          <cell r="H261">
            <v>2127.7299999999996</v>
          </cell>
        </row>
        <row r="319">
          <cell r="H319">
            <v>11801.28</v>
          </cell>
        </row>
        <row r="361">
          <cell r="H361">
            <v>4298.17</v>
          </cell>
        </row>
        <row r="419">
          <cell r="H419">
            <v>2069.02</v>
          </cell>
        </row>
        <row r="463">
          <cell r="H463">
            <v>1726.42</v>
          </cell>
        </row>
        <row r="520">
          <cell r="H520">
            <v>2302.3999999999996</v>
          </cell>
        </row>
        <row r="564">
          <cell r="H564">
            <v>12363.739999999998</v>
          </cell>
        </row>
        <row r="619">
          <cell r="H619">
            <v>2117.5899999999997</v>
          </cell>
        </row>
        <row r="662">
          <cell r="H662">
            <v>686.98</v>
          </cell>
        </row>
        <row r="715">
          <cell r="H715">
            <v>34650.540000000008</v>
          </cell>
        </row>
        <row r="770">
          <cell r="H770">
            <v>35866.42</v>
          </cell>
        </row>
        <row r="827">
          <cell r="H827">
            <v>12648.550000000001</v>
          </cell>
        </row>
        <row r="874">
          <cell r="H874">
            <v>1108.3500000000001</v>
          </cell>
        </row>
        <row r="929">
          <cell r="H929">
            <v>8928.26</v>
          </cell>
        </row>
        <row r="988">
          <cell r="H988">
            <v>7029.1799999999994</v>
          </cell>
        </row>
        <row r="1041">
          <cell r="H1041">
            <v>4346.21</v>
          </cell>
        </row>
        <row r="1094">
          <cell r="H1094">
            <v>6674.24</v>
          </cell>
        </row>
        <row r="1153">
          <cell r="H1153">
            <v>35603.85</v>
          </cell>
        </row>
        <row r="1190">
          <cell r="H1190">
            <v>2783.32</v>
          </cell>
        </row>
      </sheetData>
      <sheetData sheetId="3">
        <row r="56">
          <cell r="H56">
            <v>2176.9700000000003</v>
          </cell>
        </row>
        <row r="113">
          <cell r="H113">
            <v>5151.7</v>
          </cell>
        </row>
        <row r="166">
          <cell r="H166">
            <v>4464.3399999999992</v>
          </cell>
        </row>
        <row r="218">
          <cell r="H218">
            <v>0</v>
          </cell>
        </row>
        <row r="273">
          <cell r="H273">
            <v>4980.6200000000008</v>
          </cell>
        </row>
        <row r="327">
          <cell r="H327">
            <v>0</v>
          </cell>
        </row>
        <row r="384">
          <cell r="H384">
            <v>1263.03</v>
          </cell>
        </row>
        <row r="397">
          <cell r="H397">
            <v>3625.86</v>
          </cell>
        </row>
        <row r="445">
          <cell r="H445">
            <v>9031.5200000000023</v>
          </cell>
        </row>
        <row r="482">
          <cell r="H482">
            <v>0</v>
          </cell>
        </row>
        <row r="532">
          <cell r="H532">
            <v>0</v>
          </cell>
        </row>
        <row r="579">
          <cell r="H579">
            <v>11719.95</v>
          </cell>
        </row>
        <row r="633">
          <cell r="H633">
            <v>0</v>
          </cell>
        </row>
        <row r="681">
          <cell r="H681">
            <v>0</v>
          </cell>
        </row>
        <row r="713">
          <cell r="H713">
            <v>0</v>
          </cell>
        </row>
        <row r="765">
          <cell r="H765">
            <v>31896.219999999998</v>
          </cell>
        </row>
        <row r="821">
          <cell r="H821">
            <v>14327.05</v>
          </cell>
        </row>
        <row r="880">
          <cell r="H880">
            <v>60708.13</v>
          </cell>
        </row>
        <row r="939">
          <cell r="H939">
            <v>4772.7800000000007</v>
          </cell>
        </row>
        <row r="993">
          <cell r="H993">
            <v>7644.03</v>
          </cell>
        </row>
        <row r="1051">
          <cell r="H1051">
            <v>7391.71</v>
          </cell>
        </row>
        <row r="1095">
          <cell r="H1095">
            <v>4453.97</v>
          </cell>
        </row>
        <row r="1151">
          <cell r="H1151">
            <v>6977.96</v>
          </cell>
        </row>
        <row r="1204">
          <cell r="H1204">
            <v>47167.93</v>
          </cell>
        </row>
        <row r="1234">
          <cell r="H1234">
            <v>3225.4199999999996</v>
          </cell>
        </row>
        <row r="1288">
          <cell r="H1288">
            <v>15463.57</v>
          </cell>
        </row>
        <row r="1341">
          <cell r="H1341">
            <v>26576.429999999997</v>
          </cell>
        </row>
        <row r="1363">
          <cell r="H1363">
            <v>1110.82</v>
          </cell>
        </row>
        <row r="1415">
          <cell r="H1415">
            <v>6734.38</v>
          </cell>
        </row>
        <row r="1461">
          <cell r="H1461">
            <v>4537.93</v>
          </cell>
        </row>
        <row r="1512">
          <cell r="H1512">
            <v>31607.41</v>
          </cell>
        </row>
        <row r="1569">
          <cell r="H1569">
            <v>14798.83</v>
          </cell>
        </row>
        <row r="1618">
          <cell r="H1618">
            <v>2268.8500000000004</v>
          </cell>
        </row>
        <row r="1668">
          <cell r="H1668">
            <v>51318.270000000004</v>
          </cell>
        </row>
        <row r="1701">
          <cell r="H1701">
            <v>53142</v>
          </cell>
        </row>
        <row r="1755">
          <cell r="H1755">
            <v>8250.73</v>
          </cell>
        </row>
        <row r="1800">
          <cell r="H1800">
            <v>6223.96</v>
          </cell>
        </row>
        <row r="1856">
          <cell r="H1856">
            <v>0</v>
          </cell>
        </row>
        <row r="1910">
          <cell r="H1910">
            <v>0</v>
          </cell>
        </row>
        <row r="1958">
          <cell r="H1958">
            <v>0</v>
          </cell>
        </row>
        <row r="2016">
          <cell r="H2016">
            <v>3553.6899999999996</v>
          </cell>
        </row>
        <row r="2074">
          <cell r="H2074">
            <v>602.47</v>
          </cell>
        </row>
        <row r="2132">
          <cell r="H2132">
            <v>3279.7799999999988</v>
          </cell>
        </row>
        <row r="2184">
          <cell r="H2184">
            <v>629.0899999999998</v>
          </cell>
        </row>
        <row r="2239">
          <cell r="H2239">
            <v>602.94999999999993</v>
          </cell>
        </row>
        <row r="2291">
          <cell r="H2291">
            <v>1152.6899999999998</v>
          </cell>
        </row>
        <row r="2344">
          <cell r="H2344">
            <v>488.3900000000001</v>
          </cell>
        </row>
        <row r="2401">
          <cell r="H2401">
            <v>506.70000000000005</v>
          </cell>
        </row>
        <row r="2455">
          <cell r="H2455">
            <v>14845.28</v>
          </cell>
        </row>
        <row r="2511">
          <cell r="H2511">
            <v>2576.6</v>
          </cell>
        </row>
        <row r="2537">
          <cell r="H2537">
            <v>760.29</v>
          </cell>
        </row>
      </sheetData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1"/>
      <sheetName val="2"/>
      <sheetName val="3"/>
      <sheetName val="4"/>
      <sheetName val="4.01"/>
      <sheetName val="5"/>
      <sheetName val="General Summary"/>
      <sheetName val="FoT(1)"/>
      <sheetName val="FoT(2)"/>
      <sheetName val="FoT(3)"/>
    </sheetNames>
    <sheetDataSet>
      <sheetData sheetId="0" refreshError="1">
        <row r="19">
          <cell r="G19" t="str">
            <v>New Management Suite and MSU</v>
          </cell>
        </row>
        <row r="21">
          <cell r="G21" t="str">
            <v>Bluewater, Kent</v>
          </cell>
        </row>
        <row r="25">
          <cell r="G25" t="str">
            <v>sc4410</v>
          </cell>
        </row>
        <row r="26">
          <cell r="G26" t="str">
            <v>Raised Access Floors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Design Team Fees"/>
      <sheetName val="Tender Analysis"/>
      <sheetName val="LPL"/>
      <sheetName val="Foreseen Works"/>
      <sheetName val="FF&amp;E Sub 1"/>
      <sheetName val="FF&amp;E Sub 2"/>
      <sheetName val="FF&amp;E Sub 3"/>
    </sheetNames>
    <sheetDataSet>
      <sheetData sheetId="0">
        <row r="3">
          <cell r="C3" t="str">
            <v>LDC001 - 07</v>
          </cell>
        </row>
        <row r="4">
          <cell r="C4" t="str">
            <v>South Ayrshire Council Office Rationalisation - Riverside House, Ayr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ED5D6-63D4-404C-8613-FF9F6929E6DD}">
  <dimension ref="A1:G28"/>
  <sheetViews>
    <sheetView tabSelected="1" view="pageBreakPreview" zoomScaleNormal="100" zoomScaleSheetLayoutView="100" workbookViewId="0">
      <pane ySplit="9" topLeftCell="A16" activePane="bottomLeft" state="frozen"/>
      <selection pane="bottomLeft" activeCell="F22" sqref="F22"/>
    </sheetView>
  </sheetViews>
  <sheetFormatPr defaultRowHeight="15" x14ac:dyDescent="0.25"/>
  <cols>
    <col min="1" max="1" width="5.140625" style="50" customWidth="1"/>
    <col min="2" max="2" width="5.5703125" customWidth="1"/>
    <col min="3" max="3" width="38.42578125" customWidth="1"/>
    <col min="4" max="4" width="8" style="10" customWidth="1"/>
    <col min="5" max="5" width="7.7109375" style="11" customWidth="1"/>
    <col min="6" max="6" width="11.28515625" style="12" customWidth="1"/>
    <col min="7" max="7" width="15" style="13" customWidth="1"/>
  </cols>
  <sheetData>
    <row r="1" spans="1:7" s="4" customFormat="1" x14ac:dyDescent="0.25">
      <c r="A1" s="52" t="s">
        <v>0</v>
      </c>
      <c r="B1" s="53"/>
      <c r="C1" s="1" t="str">
        <f>[5]Summary!C3</f>
        <v>LDC001 - 07</v>
      </c>
      <c r="D1" s="2"/>
      <c r="E1" s="3"/>
    </row>
    <row r="2" spans="1:7" s="4" customFormat="1" ht="30" x14ac:dyDescent="0.25">
      <c r="A2" s="5" t="s">
        <v>1</v>
      </c>
      <c r="B2" s="6"/>
      <c r="C2" s="7" t="str">
        <f>[5]Summary!C4</f>
        <v>South Ayrshire Council Office Rationalisation - Riverside House, Ayr</v>
      </c>
      <c r="D2" s="8"/>
      <c r="E2" s="3"/>
    </row>
    <row r="3" spans="1:7" s="4" customFormat="1" x14ac:dyDescent="0.25">
      <c r="A3" s="52" t="s">
        <v>2</v>
      </c>
      <c r="B3" s="53"/>
      <c r="C3" s="1" t="s">
        <v>3</v>
      </c>
      <c r="D3" s="2"/>
      <c r="E3" s="3"/>
    </row>
    <row r="4" spans="1:7" s="4" customFormat="1" x14ac:dyDescent="0.25">
      <c r="A4" s="52" t="s">
        <v>4</v>
      </c>
      <c r="B4" s="53"/>
      <c r="C4" s="1" t="s">
        <v>5</v>
      </c>
      <c r="D4" s="2"/>
      <c r="E4" s="3"/>
    </row>
    <row r="5" spans="1:7" ht="15" customHeight="1" x14ac:dyDescent="0.25">
      <c r="A5" s="9"/>
      <c r="B5" s="9"/>
      <c r="C5" s="9"/>
    </row>
    <row r="6" spans="1:7" ht="15" customHeight="1" x14ac:dyDescent="0.25">
      <c r="A6" s="14"/>
      <c r="D6"/>
      <c r="E6"/>
      <c r="F6"/>
      <c r="G6"/>
    </row>
    <row r="7" spans="1:7" ht="15" customHeight="1" x14ac:dyDescent="0.25">
      <c r="A7"/>
      <c r="D7"/>
      <c r="E7"/>
      <c r="F7"/>
      <c r="G7"/>
    </row>
    <row r="9" spans="1:7" ht="51.75" customHeight="1" x14ac:dyDescent="0.25">
      <c r="A9" s="15" t="s">
        <v>6</v>
      </c>
      <c r="B9" s="16" t="s">
        <v>7</v>
      </c>
      <c r="C9" s="17" t="s">
        <v>8</v>
      </c>
      <c r="D9" s="18" t="s">
        <v>9</v>
      </c>
      <c r="E9" s="19" t="s">
        <v>10</v>
      </c>
      <c r="F9" s="20" t="s">
        <v>11</v>
      </c>
      <c r="G9" s="21" t="s">
        <v>12</v>
      </c>
    </row>
    <row r="10" spans="1:7" ht="30" customHeight="1" x14ac:dyDescent="0.25">
      <c r="A10" s="22"/>
      <c r="B10" s="23"/>
      <c r="C10" s="24"/>
      <c r="D10" s="25"/>
      <c r="E10" s="26"/>
      <c r="F10" s="27"/>
      <c r="G10" s="28"/>
    </row>
    <row r="11" spans="1:7" x14ac:dyDescent="0.25">
      <c r="A11" s="51"/>
      <c r="B11" s="51"/>
      <c r="C11" s="51"/>
      <c r="D11" s="51"/>
      <c r="E11" s="51"/>
      <c r="F11" s="51"/>
      <c r="G11" s="51"/>
    </row>
    <row r="12" spans="1:7" x14ac:dyDescent="0.25">
      <c r="A12" s="36"/>
      <c r="B12" s="37"/>
      <c r="C12" s="38"/>
      <c r="D12" s="25"/>
      <c r="E12" s="39"/>
      <c r="F12" s="27"/>
      <c r="G12" s="40"/>
    </row>
    <row r="13" spans="1:7" s="48" customFormat="1" x14ac:dyDescent="0.25">
      <c r="A13" s="41"/>
      <c r="B13" s="42"/>
      <c r="C13" s="43" t="s">
        <v>22</v>
      </c>
      <c r="D13" s="44"/>
      <c r="E13" s="45"/>
      <c r="F13" s="46"/>
      <c r="G13" s="47"/>
    </row>
    <row r="14" spans="1:7" s="48" customFormat="1" x14ac:dyDescent="0.25">
      <c r="A14" s="41"/>
      <c r="B14" s="42"/>
      <c r="C14" s="43"/>
      <c r="D14" s="44"/>
      <c r="E14" s="45"/>
      <c r="F14" s="46"/>
      <c r="G14" s="47"/>
    </row>
    <row r="15" spans="1:7" s="48" customFormat="1" x14ac:dyDescent="0.25">
      <c r="A15" s="41"/>
      <c r="B15" s="42"/>
      <c r="C15" s="43" t="s">
        <v>13</v>
      </c>
      <c r="D15" s="44"/>
      <c r="E15" s="45"/>
      <c r="F15" s="46"/>
      <c r="G15" s="47"/>
    </row>
    <row r="16" spans="1:7" s="48" customFormat="1" x14ac:dyDescent="0.25">
      <c r="A16" s="41"/>
      <c r="B16" s="42"/>
      <c r="C16" s="43"/>
      <c r="D16" s="44"/>
      <c r="E16" s="45"/>
      <c r="F16" s="46"/>
      <c r="G16" s="47"/>
    </row>
    <row r="17" spans="1:7" s="48" customFormat="1" x14ac:dyDescent="0.25">
      <c r="A17" s="41"/>
      <c r="B17" s="42"/>
      <c r="C17" s="42"/>
      <c r="D17" s="44"/>
      <c r="E17" s="45"/>
      <c r="F17" s="46"/>
      <c r="G17" s="47"/>
    </row>
    <row r="18" spans="1:7" s="48" customFormat="1" ht="39" x14ac:dyDescent="0.25">
      <c r="A18" s="41">
        <v>4</v>
      </c>
      <c r="B18" s="42" t="s">
        <v>14</v>
      </c>
      <c r="C18" s="42" t="s">
        <v>23</v>
      </c>
      <c r="D18" s="44">
        <v>8</v>
      </c>
      <c r="E18" s="45" t="s">
        <v>18</v>
      </c>
      <c r="F18" s="46">
        <v>133</v>
      </c>
      <c r="G18" s="47">
        <f>D18*F18</f>
        <v>1064</v>
      </c>
    </row>
    <row r="19" spans="1:7" s="48" customFormat="1" x14ac:dyDescent="0.25">
      <c r="A19" s="41"/>
      <c r="B19" s="42"/>
      <c r="C19" s="42"/>
      <c r="D19" s="44"/>
      <c r="E19" s="45"/>
      <c r="F19" s="46"/>
      <c r="G19" s="47"/>
    </row>
    <row r="20" spans="1:7" s="48" customFormat="1" ht="39" x14ac:dyDescent="0.25">
      <c r="A20" s="41">
        <v>4</v>
      </c>
      <c r="B20" s="42" t="s">
        <v>15</v>
      </c>
      <c r="C20" s="42" t="s">
        <v>24</v>
      </c>
      <c r="D20" s="44">
        <v>2</v>
      </c>
      <c r="E20" s="45" t="s">
        <v>18</v>
      </c>
      <c r="F20" s="46">
        <v>154</v>
      </c>
      <c r="G20" s="47">
        <f>D20*F20</f>
        <v>308</v>
      </c>
    </row>
    <row r="21" spans="1:7" s="48" customFormat="1" x14ac:dyDescent="0.25">
      <c r="A21" s="41"/>
      <c r="B21" s="42"/>
      <c r="C21" s="42"/>
      <c r="D21" s="44"/>
      <c r="E21" s="45"/>
      <c r="F21" s="46"/>
      <c r="G21" s="47"/>
    </row>
    <row r="22" spans="1:7" s="48" customFormat="1" ht="39" x14ac:dyDescent="0.25">
      <c r="A22" s="41"/>
      <c r="B22" s="42"/>
      <c r="C22" s="49" t="s">
        <v>19</v>
      </c>
      <c r="D22" s="44"/>
      <c r="E22" s="45"/>
      <c r="F22" s="46"/>
      <c r="G22" s="47"/>
    </row>
    <row r="23" spans="1:7" s="48" customFormat="1" x14ac:dyDescent="0.25">
      <c r="A23" s="41">
        <v>4</v>
      </c>
      <c r="B23" s="42" t="s">
        <v>16</v>
      </c>
      <c r="C23" s="42"/>
      <c r="D23" s="44"/>
      <c r="E23" s="45" t="s">
        <v>20</v>
      </c>
      <c r="F23" s="46"/>
      <c r="G23" s="47">
        <f>D23*F23</f>
        <v>0</v>
      </c>
    </row>
    <row r="24" spans="1:7" s="48" customFormat="1" x14ac:dyDescent="0.25">
      <c r="A24" s="41">
        <v>4</v>
      </c>
      <c r="B24" s="42" t="s">
        <v>17</v>
      </c>
      <c r="C24" s="42"/>
      <c r="D24" s="44"/>
      <c r="E24" s="45" t="s">
        <v>20</v>
      </c>
      <c r="F24" s="46"/>
      <c r="G24" s="47">
        <f t="shared" ref="G24" si="0">D24*F24</f>
        <v>0</v>
      </c>
    </row>
    <row r="25" spans="1:7" s="48" customFormat="1" x14ac:dyDescent="0.25">
      <c r="A25" s="41"/>
      <c r="B25" s="42"/>
      <c r="C25" s="42"/>
      <c r="D25" s="44"/>
      <c r="E25" s="45"/>
      <c r="F25" s="46"/>
      <c r="G25" s="47"/>
    </row>
    <row r="26" spans="1:7" s="48" customFormat="1" x14ac:dyDescent="0.25">
      <c r="A26" s="41"/>
      <c r="B26" s="42"/>
      <c r="C26" s="42"/>
      <c r="D26" s="44"/>
      <c r="E26" s="45"/>
      <c r="F26" s="46"/>
      <c r="G26" s="47"/>
    </row>
    <row r="27" spans="1:7" s="48" customFormat="1" ht="15.75" thickBot="1" x14ac:dyDescent="0.3">
      <c r="A27" s="41"/>
      <c r="B27" s="42"/>
      <c r="C27" s="42" t="s">
        <v>21</v>
      </c>
      <c r="D27" s="44"/>
      <c r="E27" s="45" t="s">
        <v>20</v>
      </c>
      <c r="F27" s="46"/>
      <c r="G27" s="47">
        <f>-2.5%*SUM(G18:G26)</f>
        <v>-34.300000000000004</v>
      </c>
    </row>
    <row r="28" spans="1:7" ht="30" customHeight="1" thickBot="1" x14ac:dyDescent="0.3">
      <c r="A28" s="29"/>
      <c r="B28" s="30"/>
      <c r="C28" s="31" t="s">
        <v>25</v>
      </c>
      <c r="D28" s="32"/>
      <c r="E28" s="33"/>
      <c r="F28" s="34"/>
      <c r="G28" s="35">
        <f>SUM(G13:G27)</f>
        <v>1337.7</v>
      </c>
    </row>
  </sheetData>
  <mergeCells count="4">
    <mergeCell ref="A11:G11"/>
    <mergeCell ref="A1:B1"/>
    <mergeCell ref="A3:B3"/>
    <mergeCell ref="A4:B4"/>
  </mergeCells>
  <conditionalFormatting sqref="F13:F19 F5:G5 F8:G10 F21 F29:G1048576">
    <cfRule type="cellIs" dxfId="5" priority="211" operator="equal">
      <formula>0</formula>
    </cfRule>
  </conditionalFormatting>
  <conditionalFormatting sqref="F12">
    <cfRule type="cellIs" dxfId="4" priority="201" operator="equal">
      <formula>0</formula>
    </cfRule>
  </conditionalFormatting>
  <conditionalFormatting sqref="F22:F23 F27">
    <cfRule type="cellIs" dxfId="3" priority="200" operator="equal">
      <formula>0</formula>
    </cfRule>
  </conditionalFormatting>
  <conditionalFormatting sqref="F24:F26">
    <cfRule type="cellIs" dxfId="2" priority="199" operator="equal">
      <formula>0</formula>
    </cfRule>
  </conditionalFormatting>
  <conditionalFormatting sqref="F28">
    <cfRule type="cellIs" dxfId="1" priority="198" operator="equal">
      <formula>0</formula>
    </cfRule>
  </conditionalFormatting>
  <conditionalFormatting sqref="F20">
    <cfRule type="cellIs" dxfId="0" priority="56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22" orientation="portrait" r:id="rId1"/>
  <headerFooter>
    <oddFooter>&amp;LF074/11</oddFooter>
  </headerFooter>
  <colBreaks count="1" manualBreakCount="1">
    <brk id="7" max="29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Wp4</vt:lpstr>
      <vt:lpstr>'Wp4'!Print_Area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Ally Reid</dc:creator>
  <cp:lastModifiedBy>Allison Swankie</cp:lastModifiedBy>
  <dcterms:created xsi:type="dcterms:W3CDTF">2020-04-07T07:48:09Z</dcterms:created>
  <dcterms:modified xsi:type="dcterms:W3CDTF">2020-04-07T10:19:02Z</dcterms:modified>
</cp:coreProperties>
</file>