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BE3F0194-1B48-4404-965B-3DA75E0BF1B2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BC148 GILCOUMSTON" sheetId="3" r:id="rId1"/>
    <sheet name="Grampian template" sheetId="2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B48" i="3"/>
  <c r="B46" i="3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3" l="1"/>
  <c r="J75" i="3" s="1"/>
  <c r="J76" i="3" s="1"/>
  <c r="J74" i="2"/>
  <c r="J75" i="2" s="1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C29" i="3" l="1"/>
  <c r="C29" i="2"/>
  <c r="J74" i="1"/>
  <c r="C29" i="1" s="1"/>
  <c r="J75" i="1" l="1"/>
  <c r="J76" i="1" s="1"/>
</calcChain>
</file>

<file path=xl/sharedStrings.xml><?xml version="1.0" encoding="utf-8"?>
<sst xmlns="http://schemas.openxmlformats.org/spreadsheetml/2006/main" count="198" uniqueCount="57">
  <si>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</si>
  <si>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</si>
  <si>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</si>
  <si>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</si>
  <si>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</si>
  <si>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</si>
  <si>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</si>
  <si>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</si>
  <si>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</si>
  <si>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</si>
  <si>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</si>
  <si>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</si>
  <si>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</si>
  <si>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</si>
  <si>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</si>
  <si>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</si>
  <si>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</si>
  <si>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</si>
  <si>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</si>
  <si>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</si>
  <si>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</si>
  <si>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</si>
  <si>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</si>
  <si>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</si>
  <si>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</si>
  <si>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</si>
  <si>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FUGRO</t>
  </si>
  <si>
    <t>Denmore Place</t>
  </si>
  <si>
    <t>Bridge of Don</t>
  </si>
  <si>
    <t>Aberden</t>
  </si>
  <si>
    <t>AB23 8JS</t>
  </si>
  <si>
    <t>22nd January 2026</t>
  </si>
  <si>
    <t>Craig</t>
  </si>
  <si>
    <t>Dear Craig</t>
  </si>
  <si>
    <t>GROUND FLOOR RM1</t>
  </si>
  <si>
    <t>VERTICAL</t>
  </si>
  <si>
    <t>BANLIGHT</t>
  </si>
  <si>
    <t>GROUND FLOOR RM2</t>
  </si>
  <si>
    <t>ZOE</t>
  </si>
  <si>
    <t>KAT</t>
  </si>
  <si>
    <t>MAIN</t>
  </si>
  <si>
    <t>GBC117 FUGRO1</t>
  </si>
  <si>
    <t>Date</t>
  </si>
  <si>
    <t>postcode</t>
  </si>
  <si>
    <t>address</t>
  </si>
  <si>
    <t>Dear</t>
  </si>
  <si>
    <t>GILCOUMSTON SCHOOL</t>
  </si>
  <si>
    <t>Skene Street</t>
  </si>
  <si>
    <t>Aberdeen</t>
  </si>
  <si>
    <t>AB10 1PG</t>
  </si>
  <si>
    <t>23rd March 2026</t>
  </si>
  <si>
    <t xml:space="preserve">Christine </t>
  </si>
  <si>
    <t>GBC148 Gilcoumston</t>
  </si>
  <si>
    <t>ROOM 1</t>
  </si>
  <si>
    <t>ROLLER</t>
  </si>
  <si>
    <t>UNILUX SURF</t>
  </si>
  <si>
    <t>STAFF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</si>
</sst>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AA5D9CE-A5B8-446D-B36D-79B6E6F3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FF5C05E-06ED-4F3E-8851-255C3D748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2A957231-E010-4C1E-8623-FDB50064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78FB95E-93A2-4DB1-AA30-B121543F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D79885C-2981-475E-AB53-3AE4D929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4E6B72C-01AF-410F-AFB0-7EA021E9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0C8EA-20C7-4BEC-9737-0B8B71E4A69F}">
  <sheetPr>
    <pageSetUpPr fitToPage="1"/>
  </sheetPr>
  <dimension ref="A1:K77"/>
  <sheetViews>
    <sheetView tabSelected="1" topLeftCell="A61" workbookViewId="0">
      <selection activeCell="N64" sqref="N64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/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42</v>
      </c>
      <c r="B17" s="13" t="s">
        <v>50</v>
      </c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51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52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45</v>
      </c>
      <c r="B25" s="13" t="s">
        <v>51</v>
      </c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2827.2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 xml:space="preserve">Christine 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GBC148 Gilcoumston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53</v>
      </c>
      <c r="C53" s="34" t="s">
        <v>54</v>
      </c>
      <c r="D53" s="35"/>
      <c r="E53" s="36" t="s">
        <v>55</v>
      </c>
      <c r="F53" s="37"/>
      <c r="G53" s="38"/>
      <c r="H53" s="2"/>
      <c r="I53" s="3">
        <v>188.8</v>
      </c>
      <c r="J53" s="4">
        <f t="shared" ref="J53:J73" si="0">A53*I53</f>
        <v>188.8</v>
      </c>
    </row>
    <row r="54" spans="1:10" ht="27.75" customHeight="1" x14ac:dyDescent="0.25">
      <c r="A54" s="1">
        <v>1</v>
      </c>
      <c r="B54" s="19" t="s">
        <v>53</v>
      </c>
      <c r="C54" s="34" t="s">
        <v>54</v>
      </c>
      <c r="D54" s="35"/>
      <c r="E54" s="36" t="s">
        <v>55</v>
      </c>
      <c r="F54" s="37"/>
      <c r="G54" s="38"/>
      <c r="H54" s="2"/>
      <c r="I54" s="3">
        <v>188.8</v>
      </c>
      <c r="J54" s="4">
        <f t="shared" si="0"/>
        <v>188.8</v>
      </c>
    </row>
    <row r="55" spans="1:10" ht="27.75" customHeight="1" x14ac:dyDescent="0.25">
      <c r="A55" s="1">
        <v>1</v>
      </c>
      <c r="B55" s="19" t="s">
        <v>53</v>
      </c>
      <c r="C55" s="34" t="s">
        <v>54</v>
      </c>
      <c r="D55" s="35"/>
      <c r="E55" s="36" t="s">
        <v>55</v>
      </c>
      <c r="F55" s="37"/>
      <c r="G55" s="38"/>
      <c r="H55" s="2"/>
      <c r="I55" s="3">
        <v>188.8</v>
      </c>
      <c r="J55" s="4">
        <f t="shared" si="0"/>
        <v>188.8</v>
      </c>
    </row>
    <row r="56" spans="1:10" ht="27.75" customHeight="1" x14ac:dyDescent="0.25">
      <c r="A56" s="1">
        <v>1</v>
      </c>
      <c r="B56" s="19" t="s">
        <v>53</v>
      </c>
      <c r="C56" s="34" t="s">
        <v>54</v>
      </c>
      <c r="D56" s="35"/>
      <c r="E56" s="36" t="s">
        <v>55</v>
      </c>
      <c r="F56" s="37"/>
      <c r="G56" s="38"/>
      <c r="H56" s="2"/>
      <c r="I56" s="3">
        <v>282.39999999999998</v>
      </c>
      <c r="J56" s="4">
        <f t="shared" si="0"/>
        <v>282.39999999999998</v>
      </c>
    </row>
    <row r="57" spans="1:10" ht="27.75" customHeight="1" x14ac:dyDescent="0.25">
      <c r="A57" s="1">
        <v>1</v>
      </c>
      <c r="B57" s="19" t="s">
        <v>53</v>
      </c>
      <c r="C57" s="34" t="s">
        <v>54</v>
      </c>
      <c r="D57" s="35"/>
      <c r="E57" s="36" t="s">
        <v>55</v>
      </c>
      <c r="F57" s="37"/>
      <c r="G57" s="38"/>
      <c r="H57" s="2"/>
      <c r="I57" s="3">
        <v>282.39999999999998</v>
      </c>
      <c r="J57" s="4">
        <f t="shared" si="0"/>
        <v>282.39999999999998</v>
      </c>
    </row>
    <row r="58" spans="1:10" ht="27.75" customHeight="1" x14ac:dyDescent="0.25">
      <c r="A58" s="1">
        <v>1</v>
      </c>
      <c r="B58" s="19" t="s">
        <v>53</v>
      </c>
      <c r="C58" s="34" t="s">
        <v>54</v>
      </c>
      <c r="D58" s="35"/>
      <c r="E58" s="36" t="s">
        <v>55</v>
      </c>
      <c r="F58" s="37"/>
      <c r="G58" s="38"/>
      <c r="H58" s="2"/>
      <c r="I58" s="3">
        <v>282.39999999999998</v>
      </c>
      <c r="J58" s="4">
        <f t="shared" si="0"/>
        <v>282.39999999999998</v>
      </c>
    </row>
    <row r="59" spans="1:10" ht="27.75" customHeight="1" x14ac:dyDescent="0.25">
      <c r="A59" s="1">
        <v>1</v>
      </c>
      <c r="B59" s="19" t="s">
        <v>53</v>
      </c>
      <c r="C59" s="34" t="s">
        <v>54</v>
      </c>
      <c r="D59" s="35"/>
      <c r="E59" s="36" t="s">
        <v>55</v>
      </c>
      <c r="F59" s="37"/>
      <c r="G59" s="38"/>
      <c r="H59" s="2"/>
      <c r="I59" s="3">
        <v>282.39999999999998</v>
      </c>
      <c r="J59" s="4">
        <f t="shared" si="0"/>
        <v>282.39999999999998</v>
      </c>
    </row>
    <row r="60" spans="1:10" ht="27.75" customHeight="1" x14ac:dyDescent="0.25">
      <c r="A60" s="1">
        <v>1</v>
      </c>
      <c r="B60" s="19" t="s">
        <v>53</v>
      </c>
      <c r="C60" s="34" t="s">
        <v>54</v>
      </c>
      <c r="D60" s="35"/>
      <c r="E60" s="36" t="s">
        <v>55</v>
      </c>
      <c r="F60" s="37"/>
      <c r="G60" s="38"/>
      <c r="H60" s="2"/>
      <c r="I60" s="3">
        <v>282.39999999999998</v>
      </c>
      <c r="J60" s="4">
        <f t="shared" si="0"/>
        <v>282.39999999999998</v>
      </c>
    </row>
    <row r="61" spans="1:10" ht="27.75" customHeight="1" x14ac:dyDescent="0.25">
      <c r="A61" s="1">
        <v>1</v>
      </c>
      <c r="B61" s="19" t="s">
        <v>53</v>
      </c>
      <c r="C61" s="34" t="s">
        <v>54</v>
      </c>
      <c r="D61" s="35"/>
      <c r="E61" s="36" t="s">
        <v>55</v>
      </c>
      <c r="F61" s="37"/>
      <c r="G61" s="38"/>
      <c r="H61" s="2"/>
      <c r="I61" s="3">
        <v>282.39999999999998</v>
      </c>
      <c r="J61" s="4">
        <f t="shared" si="0"/>
        <v>282.39999999999998</v>
      </c>
    </row>
    <row r="62" spans="1:10" ht="27.75" customHeight="1" x14ac:dyDescent="0.25">
      <c r="A62" s="1">
        <v>1</v>
      </c>
      <c r="B62" s="19" t="s">
        <v>56</v>
      </c>
      <c r="C62" s="34" t="s">
        <v>54</v>
      </c>
      <c r="D62" s="35"/>
      <c r="E62" s="36" t="s">
        <v>55</v>
      </c>
      <c r="F62" s="37"/>
      <c r="G62" s="38"/>
      <c r="H62" s="2"/>
      <c r="I62" s="3">
        <v>141.6</v>
      </c>
      <c r="J62" s="4">
        <f t="shared" si="0"/>
        <v>141.6</v>
      </c>
    </row>
    <row r="63" spans="1:10" ht="27.75" customHeight="1" x14ac:dyDescent="0.25">
      <c r="A63" s="1">
        <v>1</v>
      </c>
      <c r="B63" s="19" t="s">
        <v>56</v>
      </c>
      <c r="C63" s="34" t="s">
        <v>54</v>
      </c>
      <c r="D63" s="35"/>
      <c r="E63" s="36" t="s">
        <v>55</v>
      </c>
      <c r="F63" s="37"/>
      <c r="G63" s="38"/>
      <c r="H63" s="2"/>
      <c r="I63" s="3">
        <v>141.6</v>
      </c>
      <c r="J63" s="4">
        <f t="shared" si="0"/>
        <v>141.6</v>
      </c>
    </row>
    <row r="64" spans="1:10" ht="27.75" customHeight="1" x14ac:dyDescent="0.25">
      <c r="A64" s="1">
        <v>1</v>
      </c>
      <c r="B64" s="19" t="s">
        <v>56</v>
      </c>
      <c r="C64" s="34" t="s">
        <v>54</v>
      </c>
      <c r="D64" s="35"/>
      <c r="E64" s="36" t="s">
        <v>55</v>
      </c>
      <c r="F64" s="37"/>
      <c r="G64" s="38"/>
      <c r="H64" s="2"/>
      <c r="I64" s="3">
        <v>141.6</v>
      </c>
      <c r="J64" s="4">
        <f t="shared" si="0"/>
        <v>141.6</v>
      </c>
    </row>
    <row r="65" spans="1:10" ht="27.75" customHeight="1" x14ac:dyDescent="0.25">
      <c r="A65" s="1">
        <v>1</v>
      </c>
      <c r="B65" s="19" t="s">
        <v>56</v>
      </c>
      <c r="C65" s="34" t="s">
        <v>54</v>
      </c>
      <c r="D65" s="35"/>
      <c r="E65" s="36" t="s">
        <v>55</v>
      </c>
      <c r="F65" s="37"/>
      <c r="G65" s="38"/>
      <c r="H65" s="2"/>
      <c r="I65" s="3">
        <v>141.6</v>
      </c>
      <c r="J65" s="4">
        <f t="shared" si="0"/>
        <v>141.6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2827.2</v>
      </c>
    </row>
    <row r="75" spans="1:10" ht="15.75" x14ac:dyDescent="0.25">
      <c r="I75" s="11" t="s">
        <v>9</v>
      </c>
      <c r="J75" s="29">
        <f>SUM(J74*20%)</f>
        <v>565.43999999999994</v>
      </c>
    </row>
    <row r="76" spans="1:10" ht="19.5" thickBot="1" x14ac:dyDescent="0.35">
      <c r="I76" s="12" t="s">
        <v>5</v>
      </c>
      <c r="J76" s="30">
        <f>SUM(J74:J75)</f>
        <v>3392.64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08A4-0C8B-4EC5-9D9E-2FF69BE64473}">
  <sheetPr>
    <pageSetUpPr fitToPage="1"/>
  </sheetPr>
  <dimension ref="A1:K77"/>
  <sheetViews>
    <sheetView workbookViewId="0">
      <selection activeCell="I63" sqref="I63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44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44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44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44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43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0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>
        <f>B20</f>
        <v>0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/>
      <c r="B53" s="19"/>
      <c r="C53" s="34"/>
      <c r="D53" s="35"/>
      <c r="E53" s="36"/>
      <c r="F53" s="37"/>
      <c r="G53" s="38"/>
      <c r="H53" s="2"/>
      <c r="I53" s="3"/>
      <c r="J53" s="4">
        <f t="shared" ref="J53:J73" si="0">A53*I53</f>
        <v>0</v>
      </c>
    </row>
    <row r="54" spans="1:10" ht="27.75" customHeight="1" x14ac:dyDescent="0.25">
      <c r="A54" s="1"/>
      <c r="B54" s="19"/>
      <c r="C54" s="34"/>
      <c r="D54" s="35"/>
      <c r="E54" s="36"/>
      <c r="F54" s="37"/>
      <c r="G54" s="3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4" workbookViewId="0">
      <selection activeCell="S50" sqref="S5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26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27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29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2368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Craig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GBC117 FUGRO1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35</v>
      </c>
      <c r="D53" s="35"/>
      <c r="E53" s="36" t="s">
        <v>36</v>
      </c>
      <c r="F53" s="37"/>
      <c r="G53" s="38"/>
      <c r="H53" s="2"/>
      <c r="I53" s="3">
        <v>236</v>
      </c>
      <c r="J53" s="4">
        <f t="shared" ref="J53:J73" si="0">A53*I53</f>
        <v>236</v>
      </c>
    </row>
    <row r="54" spans="1:10" ht="27.75" customHeight="1" x14ac:dyDescent="0.25">
      <c r="A54" s="1">
        <v>1</v>
      </c>
      <c r="B54" s="19" t="s">
        <v>34</v>
      </c>
      <c r="C54" s="34" t="s">
        <v>35</v>
      </c>
      <c r="D54" s="35"/>
      <c r="E54" s="36" t="s">
        <v>36</v>
      </c>
      <c r="F54" s="37"/>
      <c r="G54" s="38"/>
      <c r="H54" s="2"/>
      <c r="I54" s="3">
        <v>236</v>
      </c>
      <c r="J54" s="4">
        <f t="shared" si="0"/>
        <v>236</v>
      </c>
    </row>
    <row r="55" spans="1:10" ht="27.75" customHeight="1" x14ac:dyDescent="0.25">
      <c r="A55" s="1">
        <v>1</v>
      </c>
      <c r="B55" s="19" t="s">
        <v>37</v>
      </c>
      <c r="C55" s="34" t="s">
        <v>35</v>
      </c>
      <c r="D55" s="35"/>
      <c r="E55" s="36" t="s">
        <v>36</v>
      </c>
      <c r="F55" s="37"/>
      <c r="G55" s="38"/>
      <c r="H55" s="2"/>
      <c r="I55" s="3">
        <v>236</v>
      </c>
      <c r="J55" s="4">
        <f t="shared" si="0"/>
        <v>236</v>
      </c>
    </row>
    <row r="56" spans="1:10" ht="27.75" customHeight="1" x14ac:dyDescent="0.25">
      <c r="A56" s="1">
        <v>1</v>
      </c>
      <c r="B56" s="19" t="s">
        <v>38</v>
      </c>
      <c r="C56" s="34" t="s">
        <v>35</v>
      </c>
      <c r="D56" s="35"/>
      <c r="E56" s="36" t="s">
        <v>36</v>
      </c>
      <c r="F56" s="37"/>
      <c r="G56" s="38"/>
      <c r="H56" s="2"/>
      <c r="I56" s="3">
        <v>179</v>
      </c>
      <c r="J56" s="4">
        <f t="shared" si="0"/>
        <v>179</v>
      </c>
    </row>
    <row r="57" spans="1:10" ht="27.75" customHeight="1" x14ac:dyDescent="0.25">
      <c r="A57" s="1">
        <v>1</v>
      </c>
      <c r="B57" s="19" t="s">
        <v>39</v>
      </c>
      <c r="C57" s="34" t="s">
        <v>35</v>
      </c>
      <c r="D57" s="35"/>
      <c r="E57" s="36" t="s">
        <v>36</v>
      </c>
      <c r="F57" s="37"/>
      <c r="G57" s="38"/>
      <c r="H57" s="2"/>
      <c r="I57" s="3">
        <v>179</v>
      </c>
      <c r="J57" s="4">
        <f t="shared" si="0"/>
        <v>179</v>
      </c>
    </row>
    <row r="58" spans="1:10" ht="27.75" customHeight="1" x14ac:dyDescent="0.25">
      <c r="A58" s="1">
        <v>1</v>
      </c>
      <c r="B58" s="19" t="s">
        <v>39</v>
      </c>
      <c r="C58" s="34" t="s">
        <v>35</v>
      </c>
      <c r="D58" s="35"/>
      <c r="E58" s="36" t="s">
        <v>36</v>
      </c>
      <c r="F58" s="37"/>
      <c r="G58" s="38"/>
      <c r="H58" s="2"/>
      <c r="I58" s="3">
        <v>236</v>
      </c>
      <c r="J58" s="4">
        <f t="shared" si="0"/>
        <v>236</v>
      </c>
    </row>
    <row r="59" spans="1:10" ht="27.75" customHeight="1" x14ac:dyDescent="0.25">
      <c r="A59" s="1">
        <v>1</v>
      </c>
      <c r="B59" s="19" t="s">
        <v>40</v>
      </c>
      <c r="C59" s="34" t="s">
        <v>35</v>
      </c>
      <c r="D59" s="35"/>
      <c r="E59" s="36" t="s">
        <v>36</v>
      </c>
      <c r="F59" s="37"/>
      <c r="G59" s="38"/>
      <c r="H59" s="2"/>
      <c r="I59" s="3">
        <v>236</v>
      </c>
      <c r="J59" s="4">
        <f t="shared" si="0"/>
        <v>236</v>
      </c>
    </row>
    <row r="60" spans="1:10" ht="27.75" customHeight="1" x14ac:dyDescent="0.25">
      <c r="A60" s="1">
        <v>1</v>
      </c>
      <c r="B60" s="19" t="s">
        <v>40</v>
      </c>
      <c r="C60" s="34" t="s">
        <v>35</v>
      </c>
      <c r="D60" s="35"/>
      <c r="E60" s="36" t="s">
        <v>36</v>
      </c>
      <c r="F60" s="37"/>
      <c r="G60" s="38"/>
      <c r="H60" s="2"/>
      <c r="I60" s="3">
        <v>236</v>
      </c>
      <c r="J60" s="4">
        <f t="shared" si="0"/>
        <v>236</v>
      </c>
    </row>
    <row r="61" spans="1:10" ht="27.75" customHeight="1" x14ac:dyDescent="0.25">
      <c r="A61" s="1">
        <v>1</v>
      </c>
      <c r="B61" s="19" t="s">
        <v>40</v>
      </c>
      <c r="C61" s="34" t="s">
        <v>35</v>
      </c>
      <c r="D61" s="35"/>
      <c r="E61" s="36" t="s">
        <v>36</v>
      </c>
      <c r="F61" s="37"/>
      <c r="G61" s="38"/>
      <c r="H61" s="2"/>
      <c r="I61" s="3">
        <v>236</v>
      </c>
      <c r="J61" s="4">
        <f t="shared" si="0"/>
        <v>236</v>
      </c>
    </row>
    <row r="62" spans="1:10" ht="27.75" customHeight="1" x14ac:dyDescent="0.25">
      <c r="A62" s="1">
        <v>1</v>
      </c>
      <c r="B62" s="19" t="s">
        <v>40</v>
      </c>
      <c r="C62" s="34" t="s">
        <v>35</v>
      </c>
      <c r="D62" s="35"/>
      <c r="E62" s="36" t="s">
        <v>36</v>
      </c>
      <c r="F62" s="37"/>
      <c r="G62" s="38"/>
      <c r="H62" s="2"/>
      <c r="I62" s="3">
        <v>179</v>
      </c>
      <c r="J62" s="4">
        <f t="shared" si="0"/>
        <v>179</v>
      </c>
    </row>
    <row r="63" spans="1:10" ht="27.75" customHeight="1" x14ac:dyDescent="0.25">
      <c r="A63" s="1">
        <v>1</v>
      </c>
      <c r="B63" s="19" t="s">
        <v>40</v>
      </c>
      <c r="C63" s="34" t="s">
        <v>35</v>
      </c>
      <c r="D63" s="35"/>
      <c r="E63" s="36" t="s">
        <v>36</v>
      </c>
      <c r="F63" s="37"/>
      <c r="G63" s="38"/>
      <c r="H63" s="2"/>
      <c r="I63" s="3">
        <v>179</v>
      </c>
      <c r="J63" s="4">
        <f t="shared" si="0"/>
        <v>179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2368</v>
      </c>
    </row>
    <row r="75" spans="1:10" ht="15.75" x14ac:dyDescent="0.25">
      <c r="I75" s="11" t="s">
        <v>9</v>
      </c>
      <c r="J75" s="29">
        <f>SUM(J74*20%)</f>
        <v>473.6</v>
      </c>
    </row>
    <row r="76" spans="1:10" ht="19.5" thickBot="1" x14ac:dyDescent="0.35">
      <c r="I76" s="12" t="s">
        <v>5</v>
      </c>
      <c r="J76" s="30">
        <f>SUM(J74:J75)</f>
        <v>2841.6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GBC148 GILCOUMSTON</vt:lpstr>
      <vt:lpstr>Grampian template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2026-03-23T13:59:51Z</dcterms:modified>
</cp:coreProperties>
</file>