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A0800812-A34B-426A-8BD3-E764EBFB1305}" xr6:coauthVersionLast="47" xr6:coauthVersionMax="47" xr10:uidLastSave="{00000000-0000-0000-0000-000000000000}"/>
  <bookViews>
    <workbookView xWindow="9360" yWindow="3435" windowWidth="15075" windowHeight="11805" xr2:uid="{8D7C9F4E-8081-4E81-9D05-225E066D98FB}"/>
  </bookViews>
  <sheets>
    <sheet name="VERTICALS" sheetId="2" r:id="rId1"/>
    <sheet name="ROLLE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J75" i="2" l="1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<sst xmlns="http://schemas.openxmlformats.org/spreadsheetml/2006/main" count="108" uniqueCount="39">
  <si>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</si>
  <si>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</si>
  <si>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</si>
  <si>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</si>
  <si>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</si>
  <si>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</si>
  <si>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</si>
  <si>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</si>
  <si>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</si>
  <si>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</si>
  <si>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</si>
  <si>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</si>
  <si>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</si>
  <si>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</si>
  <si>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</si>
  <si>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</si>
  <si>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</si>
  <si>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</si>
  <si>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</si>
  <si>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</si>
  <si>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</si>
  <si>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</si>
  <si>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</si>
  <si>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</si>
  <si>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</si>
  <si>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</si>
  <si>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NE SENSORY SERVICES</t>
  </si>
  <si>
    <t>21 JOHN STREET</t>
  </si>
  <si>
    <t>ABERDEEN</t>
  </si>
  <si>
    <t>AB25 1BT</t>
  </si>
  <si>
    <t>GBC109</t>
  </si>
  <si>
    <t>Dear NE SENSORY SERVICES ,</t>
  </si>
  <si>
    <t>OFFICE FRONT</t>
  </si>
  <si>
    <t>ROLLER</t>
  </si>
  <si>
    <t>SCARLETTE</t>
  </si>
  <si>
    <t>L</t>
  </si>
  <si>
    <t>R</t>
  </si>
  <si>
    <t>VERTICAL</t>
  </si>
  <si>
    <t>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</si>
</sst>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174A31A-EDB5-41BA-AE78-431D8D984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A2AF574-62F8-4648-B32C-8758170A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8BD16D4-2AB7-487B-B1DE-A39FA272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BE8A-1D08-4E11-9E51-5D3201667648}">
  <sheetPr>
    <pageSetUpPr fitToPage="1"/>
  </sheetPr>
  <dimension ref="A1:K77"/>
  <sheetViews>
    <sheetView tabSelected="1" topLeftCell="A45" workbookViewId="0">
      <selection activeCell="E57" sqref="E57:G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45957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676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45957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NE SENSORY SERVICES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GBC109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32</v>
      </c>
      <c r="C53" s="45" t="s">
        <v>37</v>
      </c>
      <c r="D53" s="46"/>
      <c r="E53" s="47" t="s">
        <v>38</v>
      </c>
      <c r="F53" s="48"/>
      <c r="G53" s="49"/>
      <c r="H53" s="2" t="s">
        <v>35</v>
      </c>
      <c r="I53" s="3">
        <v>180</v>
      </c>
      <c r="J53" s="4">
        <f t="shared" ref="J53:J73" si="0">A53*I53</f>
        <v>180</v>
      </c>
    </row>
    <row r="54" spans="1:10" ht="27.75" customHeight="1" x14ac:dyDescent="0.25">
      <c r="A54" s="1">
        <v>1</v>
      </c>
      <c r="B54" s="19" t="s">
        <v>32</v>
      </c>
      <c r="C54" s="45" t="s">
        <v>37</v>
      </c>
      <c r="D54" s="46"/>
      <c r="E54" s="47" t="s">
        <v>38</v>
      </c>
      <c r="F54" s="48"/>
      <c r="G54" s="49"/>
      <c r="H54" s="2" t="s">
        <v>36</v>
      </c>
      <c r="I54" s="3">
        <v>316</v>
      </c>
      <c r="J54" s="4">
        <f t="shared" si="0"/>
        <v>316</v>
      </c>
    </row>
    <row r="55" spans="1:10" ht="27.75" customHeight="1" x14ac:dyDescent="0.25">
      <c r="A55" s="1">
        <v>1</v>
      </c>
      <c r="B55" s="19" t="s">
        <v>32</v>
      </c>
      <c r="C55" s="45" t="s">
        <v>37</v>
      </c>
      <c r="D55" s="46"/>
      <c r="E55" s="47" t="s">
        <v>38</v>
      </c>
      <c r="F55" s="48"/>
      <c r="G55" s="49"/>
      <c r="H55" s="2" t="s">
        <v>36</v>
      </c>
      <c r="I55" s="3">
        <v>180</v>
      </c>
      <c r="J55" s="4">
        <f t="shared" si="0"/>
        <v>180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676</v>
      </c>
    </row>
    <row r="75" spans="1:10" ht="15.75" x14ac:dyDescent="0.25">
      <c r="I75" s="11" t="s">
        <v>9</v>
      </c>
      <c r="J75" s="28">
        <f>SUM(J74*20%)</f>
        <v>135.20000000000002</v>
      </c>
    </row>
    <row r="76" spans="1:10" ht="19.5" thickBot="1" x14ac:dyDescent="0.35">
      <c r="I76" s="12" t="s">
        <v>5</v>
      </c>
      <c r="J76" s="29">
        <f>SUM(J74:J75)</f>
        <v>811.2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37" workbookViewId="0">
      <selection activeCell="C57" sqref="C57:D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45957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720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45957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NE SENSORY SERVICES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GBC109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32</v>
      </c>
      <c r="C53" s="45" t="s">
        <v>33</v>
      </c>
      <c r="D53" s="46"/>
      <c r="E53" s="47" t="s">
        <v>34</v>
      </c>
      <c r="F53" s="48"/>
      <c r="G53" s="49"/>
      <c r="H53" s="2" t="s">
        <v>35</v>
      </c>
      <c r="I53" s="3">
        <v>165</v>
      </c>
      <c r="J53" s="4">
        <f t="shared" ref="J53:J73" si="0">A53*I53</f>
        <v>165</v>
      </c>
    </row>
    <row r="54" spans="1:10" ht="27.75" customHeight="1" x14ac:dyDescent="0.25">
      <c r="A54" s="1">
        <v>1</v>
      </c>
      <c r="B54" s="19" t="s">
        <v>32</v>
      </c>
      <c r="C54" s="45" t="s">
        <v>33</v>
      </c>
      <c r="D54" s="46"/>
      <c r="E54" s="47" t="s">
        <v>34</v>
      </c>
      <c r="F54" s="48"/>
      <c r="G54" s="49"/>
      <c r="H54" s="2" t="s">
        <v>36</v>
      </c>
      <c r="I54" s="3">
        <v>185</v>
      </c>
      <c r="J54" s="4">
        <f t="shared" si="0"/>
        <v>185</v>
      </c>
    </row>
    <row r="55" spans="1:10" ht="27.75" customHeight="1" x14ac:dyDescent="0.25">
      <c r="A55" s="1">
        <v>1</v>
      </c>
      <c r="B55" s="19" t="s">
        <v>32</v>
      </c>
      <c r="C55" s="45" t="s">
        <v>33</v>
      </c>
      <c r="D55" s="46"/>
      <c r="E55" s="47" t="s">
        <v>34</v>
      </c>
      <c r="F55" s="48"/>
      <c r="G55" s="49"/>
      <c r="H55" s="2" t="s">
        <v>36</v>
      </c>
      <c r="I55" s="3">
        <v>185</v>
      </c>
      <c r="J55" s="4">
        <f t="shared" si="0"/>
        <v>185</v>
      </c>
    </row>
    <row r="56" spans="1:10" ht="27.75" customHeight="1" x14ac:dyDescent="0.25">
      <c r="A56" s="1">
        <v>1</v>
      </c>
      <c r="B56" s="19" t="s">
        <v>32</v>
      </c>
      <c r="C56" s="45" t="s">
        <v>33</v>
      </c>
      <c r="D56" s="46"/>
      <c r="E56" s="47" t="s">
        <v>34</v>
      </c>
      <c r="F56" s="48"/>
      <c r="G56" s="49"/>
      <c r="H56" s="2" t="s">
        <v>36</v>
      </c>
      <c r="I56" s="3">
        <v>185</v>
      </c>
      <c r="J56" s="4">
        <f t="shared" si="0"/>
        <v>185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720</v>
      </c>
    </row>
    <row r="75" spans="1:10" ht="15.75" x14ac:dyDescent="0.25">
      <c r="I75" s="11" t="s">
        <v>9</v>
      </c>
      <c r="J75" s="28">
        <f>SUM(J74*20%)</f>
        <v>144</v>
      </c>
    </row>
    <row r="76" spans="1:10" ht="19.5" thickBot="1" x14ac:dyDescent="0.35">
      <c r="I76" s="12" t="s">
        <v>5</v>
      </c>
      <c r="J76" s="29">
        <f>SUM(J74:J75)</f>
        <v>864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VERTICALS</vt:lpstr>
      <vt:lpstr>ROLLERS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2025-10-30T09:35:23Z</dcterms:modified>
</cp:coreProperties>
</file>