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1FFE5B83-438A-4E30-8377-72AE4EFA1295}" xr6:coauthVersionLast="47" xr6:coauthVersionMax="47" xr10:uidLastSave="{00000000-0000-0000-0000-000000000000}"/>
  <bookViews>
    <workbookView xWindow="-120" yWindow="-120" windowWidth="29040" windowHeight="15720" activeTab="2" xr2:uid="{8D7C9F4E-8081-4E81-9D05-225E066D98FB}"/>
  </bookViews>
  <sheets>
    <sheet name="Roller-BlueHaze" sheetId="5" r:id="rId1"/>
    <sheet name="Vertical-BlueHaze" sheetId="4" r:id="rId2"/>
    <sheet name="Roller-Flint" sheetId="3" r:id="rId3"/>
    <sheet name="Vertical-Flint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5" l="1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B48" i="5"/>
  <c r="B46" i="5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74" i="4" s="1"/>
  <c r="B48" i="4"/>
  <c r="B46" i="4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74" i="3" s="1"/>
  <c r="B48" i="3"/>
  <c r="B46" i="3"/>
  <c r="J53" i="1"/>
  <c r="B48" i="1"/>
  <c r="B46" i="1"/>
  <c r="J54" i="1"/>
  <c r="J55" i="1"/>
  <c r="J56" i="1"/>
  <c r="J74" i="5" l="1"/>
  <c r="J75" i="5"/>
  <c r="J76" i="5" s="1"/>
  <c r="C29" i="5"/>
  <c r="C29" i="4"/>
  <c r="J75" i="4"/>
  <c r="J76" i="4" s="1"/>
  <c r="J75" i="3"/>
  <c r="J76" i="3" s="1"/>
  <c r="C29" i="3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<sst xmlns="http://schemas.openxmlformats.org/spreadsheetml/2006/main" count="216" uniqueCount="40">
  <si>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</si>
  <si>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</si>
  <si>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</si>
  <si>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</si>
  <si>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</si>
  <si>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</si>
  <si>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</si>
  <si>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</si>
  <si>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</si>
  <si>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</si>
  <si>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</si>
  <si>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</si>
  <si>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</si>
  <si>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</si>
  <si>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</si>
  <si>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</si>
  <si>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</si>
  <si>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</si>
  <si>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</si>
  <si>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</si>
  <si>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</si>
  <si>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</si>
  <si>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</si>
  <si>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</si>
  <si>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</si>
  <si>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</si>
  <si>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CR Smith</t>
  </si>
  <si>
    <t>Unit 7</t>
  </si>
  <si>
    <t>Blackness Road</t>
  </si>
  <si>
    <t>Altens Industrial Estate</t>
  </si>
  <si>
    <t>Aberdeen</t>
  </si>
  <si>
    <t>AB12 3LH</t>
  </si>
  <si>
    <t>GBC050</t>
  </si>
  <si>
    <t>Dear Mr Eadie,</t>
  </si>
  <si>
    <t>Office</t>
  </si>
  <si>
    <t>Unishade Flint</t>
  </si>
  <si>
    <t>RH</t>
  </si>
  <si>
    <t>Pallette Blue Haze</t>
  </si>
  <si>
    <t>Vertical</t>
  </si>
  <si>
    <t>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</si>
</sst>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2DBBB4E-BB8D-4DF6-AB56-64E49A3E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2FBE60DC-8A79-4D64-B0E8-F9BFD5F5B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741009D-96B1-480D-85FA-F78E88CE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4A88245-F181-42F1-BCB7-EED0F301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A887520-5AD9-42DE-B617-F85075F7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64818E83-40BA-4FE6-906F-FF1E9A7F6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22AA75B-C8E8-4E02-BD07-994DBA51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02910-198E-4A7C-9E8B-BDF0CF63F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C5B053ED-FB4E-4C5D-8FA2-EC7DDFD24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542A-DFB1-45B5-948E-5B77156954FC}">
  <sheetPr>
    <pageSetUpPr fitToPage="1"/>
  </sheetPr>
  <dimension ref="A1:K77"/>
  <sheetViews>
    <sheetView topLeftCell="A45" workbookViewId="0">
      <selection activeCell="C66" sqref="C66:D6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193.70999999999998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39</v>
      </c>
      <c r="D53" s="35"/>
      <c r="E53" s="36" t="s">
        <v>37</v>
      </c>
      <c r="F53" s="37"/>
      <c r="G53" s="38"/>
      <c r="H53" s="2" t="s">
        <v>36</v>
      </c>
      <c r="I53" s="3">
        <v>64.569999999999993</v>
      </c>
      <c r="J53" s="4">
        <f t="shared" ref="J53:J73" si="0">A53*I53</f>
        <v>64.569999999999993</v>
      </c>
    </row>
    <row r="54" spans="1:10" ht="27.75" customHeight="1" x14ac:dyDescent="0.25">
      <c r="A54" s="1">
        <v>1</v>
      </c>
      <c r="B54" s="19" t="s">
        <v>34</v>
      </c>
      <c r="C54" s="34" t="s">
        <v>39</v>
      </c>
      <c r="D54" s="35"/>
      <c r="E54" s="36" t="s">
        <v>37</v>
      </c>
      <c r="F54" s="37"/>
      <c r="G54" s="38"/>
      <c r="H54" s="2" t="s">
        <v>36</v>
      </c>
      <c r="I54" s="3">
        <v>64.569999999999993</v>
      </c>
      <c r="J54" s="4">
        <f t="shared" si="0"/>
        <v>64.569999999999993</v>
      </c>
    </row>
    <row r="55" spans="1:10" ht="27.75" customHeight="1" x14ac:dyDescent="0.25">
      <c r="A55" s="1">
        <v>1</v>
      </c>
      <c r="B55" s="19" t="s">
        <v>34</v>
      </c>
      <c r="C55" s="34" t="s">
        <v>39</v>
      </c>
      <c r="D55" s="35"/>
      <c r="E55" s="36" t="s">
        <v>37</v>
      </c>
      <c r="F55" s="37"/>
      <c r="G55" s="38"/>
      <c r="H55" s="2" t="s">
        <v>36</v>
      </c>
      <c r="I55" s="3">
        <v>64.569999999999993</v>
      </c>
      <c r="J55" s="4">
        <f t="shared" si="0"/>
        <v>64.569999999999993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193.70999999999998</v>
      </c>
    </row>
    <row r="75" spans="1:10" ht="15.75" x14ac:dyDescent="0.25">
      <c r="I75" s="11" t="s">
        <v>9</v>
      </c>
      <c r="J75" s="28">
        <f>SUM(J74*20%)</f>
        <v>38.741999999999997</v>
      </c>
    </row>
    <row r="76" spans="1:10" ht="19.5" thickBot="1" x14ac:dyDescent="0.35">
      <c r="I76" s="12" t="s">
        <v>5</v>
      </c>
      <c r="J76" s="29">
        <f>SUM(J74:J75)</f>
        <v>232.45199999999997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1823-DA8B-4F52-90F2-3C69BD4C553C}">
  <sheetPr>
    <pageSetUpPr fitToPage="1"/>
  </sheetPr>
  <dimension ref="A1:K77"/>
  <sheetViews>
    <sheetView topLeftCell="A37" workbookViewId="0">
      <selection activeCell="G6" sqref="G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221.49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38</v>
      </c>
      <c r="D53" s="35"/>
      <c r="E53" s="36" t="s">
        <v>37</v>
      </c>
      <c r="F53" s="37"/>
      <c r="G53" s="38"/>
      <c r="H53" s="2" t="s">
        <v>36</v>
      </c>
      <c r="I53" s="3">
        <v>73.83</v>
      </c>
      <c r="J53" s="4">
        <f t="shared" ref="J53:J73" si="0">A53*I53</f>
        <v>73.83</v>
      </c>
    </row>
    <row r="54" spans="1:10" ht="27.75" customHeight="1" x14ac:dyDescent="0.25">
      <c r="A54" s="1">
        <v>1</v>
      </c>
      <c r="B54" s="19" t="s">
        <v>34</v>
      </c>
      <c r="C54" s="34" t="s">
        <v>38</v>
      </c>
      <c r="D54" s="35"/>
      <c r="E54" s="36" t="s">
        <v>37</v>
      </c>
      <c r="F54" s="37"/>
      <c r="G54" s="38"/>
      <c r="H54" s="2" t="s">
        <v>36</v>
      </c>
      <c r="I54" s="3">
        <v>73.83</v>
      </c>
      <c r="J54" s="4">
        <f t="shared" si="0"/>
        <v>73.83</v>
      </c>
    </row>
    <row r="55" spans="1:10" ht="27.75" customHeight="1" x14ac:dyDescent="0.25">
      <c r="A55" s="1">
        <v>1</v>
      </c>
      <c r="B55" s="19" t="s">
        <v>34</v>
      </c>
      <c r="C55" s="34" t="s">
        <v>38</v>
      </c>
      <c r="D55" s="35"/>
      <c r="E55" s="36" t="s">
        <v>37</v>
      </c>
      <c r="F55" s="37"/>
      <c r="G55" s="38"/>
      <c r="H55" s="2" t="s">
        <v>36</v>
      </c>
      <c r="I55" s="3">
        <v>73.83</v>
      </c>
      <c r="J55" s="4">
        <f t="shared" si="0"/>
        <v>73.83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221.49</v>
      </c>
    </row>
    <row r="75" spans="1:10" ht="15.75" x14ac:dyDescent="0.25">
      <c r="I75" s="11" t="s">
        <v>9</v>
      </c>
      <c r="J75" s="28">
        <f>SUM(J74*20%)</f>
        <v>44.298000000000002</v>
      </c>
    </row>
    <row r="76" spans="1:10" ht="19.5" thickBot="1" x14ac:dyDescent="0.35">
      <c r="I76" s="12" t="s">
        <v>5</v>
      </c>
      <c r="J76" s="29">
        <f>SUM(J74:J75)</f>
        <v>265.78800000000001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4DE6-72D7-4770-A039-EF3C66FA3DA1}">
  <sheetPr>
    <pageSetUpPr fitToPage="1"/>
  </sheetPr>
  <dimension ref="A1:K77"/>
  <sheetViews>
    <sheetView tabSelected="1" topLeftCell="A45" workbookViewId="0">
      <selection activeCell="E60" sqref="E60:G6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255.71999999999997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39</v>
      </c>
      <c r="D53" s="35"/>
      <c r="E53" s="36" t="s">
        <v>35</v>
      </c>
      <c r="F53" s="37"/>
      <c r="G53" s="38"/>
      <c r="H53" s="2" t="s">
        <v>36</v>
      </c>
      <c r="I53" s="3">
        <v>85.24</v>
      </c>
      <c r="J53" s="4">
        <f t="shared" ref="J53:J73" si="0">A53*I53</f>
        <v>85.24</v>
      </c>
    </row>
    <row r="54" spans="1:10" ht="27.75" customHeight="1" x14ac:dyDescent="0.25">
      <c r="A54" s="1">
        <v>1</v>
      </c>
      <c r="B54" s="19" t="s">
        <v>34</v>
      </c>
      <c r="C54" s="34" t="s">
        <v>39</v>
      </c>
      <c r="D54" s="35"/>
      <c r="E54" s="36" t="s">
        <v>35</v>
      </c>
      <c r="F54" s="37"/>
      <c r="G54" s="38"/>
      <c r="H54" s="2" t="s">
        <v>36</v>
      </c>
      <c r="I54" s="3">
        <v>85.24</v>
      </c>
      <c r="J54" s="4">
        <f t="shared" si="0"/>
        <v>85.24</v>
      </c>
    </row>
    <row r="55" spans="1:10" ht="27.75" customHeight="1" x14ac:dyDescent="0.25">
      <c r="A55" s="1">
        <v>1</v>
      </c>
      <c r="B55" s="19" t="s">
        <v>34</v>
      </c>
      <c r="C55" s="34" t="s">
        <v>39</v>
      </c>
      <c r="D55" s="35"/>
      <c r="E55" s="36" t="s">
        <v>35</v>
      </c>
      <c r="F55" s="37"/>
      <c r="G55" s="38"/>
      <c r="H55" s="2" t="s">
        <v>36</v>
      </c>
      <c r="I55" s="3">
        <v>85.24</v>
      </c>
      <c r="J55" s="4">
        <f t="shared" si="0"/>
        <v>85.24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255.71999999999997</v>
      </c>
    </row>
    <row r="75" spans="1:10" ht="15.75" x14ac:dyDescent="0.25">
      <c r="I75" s="11" t="s">
        <v>9</v>
      </c>
      <c r="J75" s="28">
        <f>SUM(J74*20%)</f>
        <v>51.143999999999998</v>
      </c>
    </row>
    <row r="76" spans="1:10" ht="19.5" thickBot="1" x14ac:dyDescent="0.35">
      <c r="I76" s="12" t="s">
        <v>5</v>
      </c>
      <c r="J76" s="29">
        <f>SUM(J74:J75)</f>
        <v>306.86399999999998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5" workbookViewId="0">
      <selection activeCell="D45" sqref="D45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45796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280.26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45796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CR Smith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38</v>
      </c>
      <c r="D53" s="35"/>
      <c r="E53" s="36" t="s">
        <v>35</v>
      </c>
      <c r="F53" s="37"/>
      <c r="G53" s="38"/>
      <c r="H53" s="2" t="s">
        <v>36</v>
      </c>
      <c r="I53" s="3">
        <v>93.42</v>
      </c>
      <c r="J53" s="4">
        <f t="shared" ref="J53:J73" si="0">A53*I53</f>
        <v>93.42</v>
      </c>
    </row>
    <row r="54" spans="1:10" ht="27.75" customHeight="1" x14ac:dyDescent="0.25">
      <c r="A54" s="1">
        <v>1</v>
      </c>
      <c r="B54" s="19" t="s">
        <v>34</v>
      </c>
      <c r="C54" s="34" t="s">
        <v>38</v>
      </c>
      <c r="D54" s="35"/>
      <c r="E54" s="36" t="s">
        <v>35</v>
      </c>
      <c r="F54" s="37"/>
      <c r="G54" s="38"/>
      <c r="H54" s="2" t="s">
        <v>36</v>
      </c>
      <c r="I54" s="3">
        <v>93.42</v>
      </c>
      <c r="J54" s="4">
        <f t="shared" si="0"/>
        <v>93.42</v>
      </c>
    </row>
    <row r="55" spans="1:10" ht="27.75" customHeight="1" x14ac:dyDescent="0.25">
      <c r="A55" s="1">
        <v>1</v>
      </c>
      <c r="B55" s="19" t="s">
        <v>34</v>
      </c>
      <c r="C55" s="34" t="s">
        <v>38</v>
      </c>
      <c r="D55" s="35"/>
      <c r="E55" s="36" t="s">
        <v>35</v>
      </c>
      <c r="F55" s="37"/>
      <c r="G55" s="38"/>
      <c r="H55" s="2" t="s">
        <v>36</v>
      </c>
      <c r="I55" s="3">
        <v>93.42</v>
      </c>
      <c r="J55" s="4">
        <f t="shared" si="0"/>
        <v>93.42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280.26</v>
      </c>
    </row>
    <row r="75" spans="1:10" ht="15.75" x14ac:dyDescent="0.25">
      <c r="I75" s="11" t="s">
        <v>9</v>
      </c>
      <c r="J75" s="28">
        <f>SUM(J74*20%)</f>
        <v>56.052</v>
      </c>
    </row>
    <row r="76" spans="1:10" ht="19.5" thickBot="1" x14ac:dyDescent="0.35">
      <c r="I76" s="12" t="s">
        <v>5</v>
      </c>
      <c r="J76" s="29">
        <f>SUM(J74:J75)</f>
        <v>336.31200000000001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Roller-BlueHaze</vt:lpstr>
      <vt:lpstr>Vertical-BlueHaze</vt:lpstr>
      <vt:lpstr>Roller-Flint</vt:lpstr>
      <vt:lpstr>Vertical-Flint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2025-05-20T07:08:22Z</dcterms:modified>
</cp:coreProperties>
</file>