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507155B9-4388-4878-A6BD-58CA4260C6FF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039 ALBYN HOSPITAL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2" l="1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2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<sst xmlns="http://schemas.openxmlformats.org/spreadsheetml/2006/main" count="145" uniqueCount="58">
  <si>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</si>
  <si>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</si>
  <si>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</si>
  <si>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</si>
  <si>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</si>
  <si>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</si>
  <si>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</si>
  <si>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</si>
  <si>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</si>
  <si>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</si>
  <si>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</si>
  <si>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</si>
  <si>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</si>
  <si>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</si>
  <si>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</si>
  <si>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</si>
  <si>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</si>
  <si>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</si>
  <si>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</si>
  <si>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</si>
  <si>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</si>
  <si>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</si>
  <si>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</si>
  <si>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</si>
  <si>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</si>
  <si>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</si>
  <si>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</si>
  <si>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</si>
  <si>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r>
      <t xml:space="preserve">Dear </t>
    </r>
    <r>
      <rPr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</si>
  <si>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Andi Wallace</t>
  </si>
  <si>
    <t>Date:</t>
  </si>
  <si>
    <t>ALBYN HOSPITAL</t>
  </si>
  <si>
    <t>21-24 Albyn Place</t>
  </si>
  <si>
    <t>Aberdeen</t>
  </si>
  <si>
    <t>AB10 1RW</t>
  </si>
  <si>
    <t>8th April 2025</t>
  </si>
  <si>
    <t>GBC039</t>
  </si>
  <si>
    <t>Dear Euan</t>
  </si>
  <si>
    <t xml:space="preserve">GROUND CON 1 </t>
  </si>
  <si>
    <t>VERTICAL</t>
  </si>
  <si>
    <t>UNILUX WHITE</t>
  </si>
  <si>
    <t>RH</t>
  </si>
  <si>
    <t>GROUND TREAT</t>
  </si>
  <si>
    <t>GROUND CON 3</t>
  </si>
  <si>
    <t>GROUND TOILET</t>
  </si>
  <si>
    <t>LH</t>
  </si>
  <si>
    <t>GROUND CON 2</t>
  </si>
  <si>
    <t>FIRST ENTRANCE</t>
  </si>
  <si>
    <t>FIRST CON 6</t>
  </si>
  <si>
    <t>FIRST WAITING AREA</t>
  </si>
  <si>
    <t>FIRST CON 7</t>
  </si>
  <si>
    <t>FIRST CON 8</t>
  </si>
  <si>
    <t>LOWER GROUND CON 9</t>
  </si>
  <si>
    <t>LOWER GROUND CON 11</t>
  </si>
  <si>
    <t xml:space="preserve">LOWER GROUND </t>
  </si>
  <si>
    <t>Building 24</t>
  </si>
  <si>
    <t>LESS DISCOUNT FOR SUPPLY ONLY</t>
  </si>
  <si>
    <t>10th April 2025 -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</si>
</sst>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4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left"/>
      <protection locked="0"/>
    </xf>
    <xf numFmtId="49" fontId="3" fillId="0" borderId="3" xfId="0" quotePrefix="1" applyNumberFormat="1" applyFont="1" applyBorder="1" applyAlignment="1" applyProtection="1">
      <alignment horizontal="left"/>
      <protection locked="0"/>
    </xf>
    <xf numFmtId="49" fontId="3" fillId="0" borderId="4" xfId="0" quotePrefix="1" applyNumberFormat="1" applyFont="1" applyBorder="1" applyAlignment="1" applyProtection="1">
      <alignment horizontal="left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99866DAC-CA57-4A82-8840-D7DAE5AE4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96F5CD4-A4E1-464C-A9C4-2F0326345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34C37EEF-955B-4A40-AD47-C4B2DC152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D041D-9D15-49A2-818A-8659684A4981}">
  <sheetPr>
    <pageSetUpPr fitToPage="1"/>
  </sheetPr>
  <dimension ref="A1:K77"/>
  <sheetViews>
    <sheetView tabSelected="1" topLeftCell="A3" workbookViewId="0">
      <selection activeCell="A19" sqref="A19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31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32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33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34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A18" s="13" t="s">
        <v>57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 t="s">
        <v>55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 t="s">
        <v>36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2290.0500000000002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30</v>
      </c>
      <c r="B44" s="10" t="s">
        <v>35</v>
      </c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 t="str">
        <f>B20</f>
        <v>Building 24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 t="str">
        <f>B22</f>
        <v>GBC039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9" t="s">
        <v>0</v>
      </c>
      <c r="B51" s="51" t="s">
        <v>1</v>
      </c>
      <c r="C51" s="46" t="s">
        <v>2</v>
      </c>
      <c r="D51" s="47"/>
      <c r="E51" s="47"/>
      <c r="F51" s="47"/>
      <c r="G51" s="48"/>
      <c r="H51" s="49" t="s">
        <v>3</v>
      </c>
      <c r="I51" s="53" t="s">
        <v>4</v>
      </c>
      <c r="J51" s="42" t="s">
        <v>5</v>
      </c>
    </row>
    <row r="52" spans="1:10" x14ac:dyDescent="0.25">
      <c r="A52" s="50"/>
      <c r="B52" s="52"/>
      <c r="C52" s="44" t="s">
        <v>6</v>
      </c>
      <c r="D52" s="45"/>
      <c r="E52" s="46" t="s">
        <v>7</v>
      </c>
      <c r="F52" s="47"/>
      <c r="G52" s="48"/>
      <c r="H52" s="50"/>
      <c r="I52" s="54"/>
      <c r="J52" s="43"/>
    </row>
    <row r="53" spans="1:10" ht="27.75" customHeight="1" x14ac:dyDescent="0.25">
      <c r="A53" s="1">
        <v>1</v>
      </c>
      <c r="B53" s="19" t="s">
        <v>38</v>
      </c>
      <c r="C53" s="34" t="s">
        <v>39</v>
      </c>
      <c r="D53" s="35"/>
      <c r="E53" s="36" t="s">
        <v>40</v>
      </c>
      <c r="F53" s="37"/>
      <c r="G53" s="38"/>
      <c r="H53" s="2" t="s">
        <v>41</v>
      </c>
      <c r="I53" s="3">
        <v>195.75</v>
      </c>
      <c r="J53" s="4">
        <f t="shared" ref="J53:J73" si="0">A53*I53</f>
        <v>195.75</v>
      </c>
    </row>
    <row r="54" spans="1:10" ht="27.75" customHeight="1" x14ac:dyDescent="0.25">
      <c r="A54" s="1">
        <v>1</v>
      </c>
      <c r="B54" s="19" t="s">
        <v>42</v>
      </c>
      <c r="C54" s="34" t="s">
        <v>39</v>
      </c>
      <c r="D54" s="35"/>
      <c r="E54" s="36" t="s">
        <v>40</v>
      </c>
      <c r="F54" s="37"/>
      <c r="G54" s="38"/>
      <c r="H54" s="2" t="s">
        <v>41</v>
      </c>
      <c r="I54" s="3">
        <v>195.75</v>
      </c>
      <c r="J54" s="4">
        <f t="shared" si="0"/>
        <v>195.75</v>
      </c>
    </row>
    <row r="55" spans="1:10" ht="27.75" customHeight="1" x14ac:dyDescent="0.25">
      <c r="A55" s="1">
        <v>1</v>
      </c>
      <c r="B55" s="19" t="s">
        <v>43</v>
      </c>
      <c r="C55" s="34" t="s">
        <v>39</v>
      </c>
      <c r="D55" s="35"/>
      <c r="E55" s="36" t="s">
        <v>40</v>
      </c>
      <c r="F55" s="37"/>
      <c r="G55" s="38"/>
      <c r="H55" s="2" t="s">
        <v>41</v>
      </c>
      <c r="I55" s="3">
        <v>144</v>
      </c>
      <c r="J55" s="4">
        <f t="shared" si="0"/>
        <v>144</v>
      </c>
    </row>
    <row r="56" spans="1:10" ht="27.75" customHeight="1" x14ac:dyDescent="0.25">
      <c r="A56" s="1">
        <v>1</v>
      </c>
      <c r="B56" s="19" t="s">
        <v>44</v>
      </c>
      <c r="C56" s="34" t="s">
        <v>39</v>
      </c>
      <c r="D56" s="35"/>
      <c r="E56" s="36" t="s">
        <v>40</v>
      </c>
      <c r="F56" s="37"/>
      <c r="G56" s="38"/>
      <c r="H56" s="2" t="s">
        <v>45</v>
      </c>
      <c r="I56" s="3">
        <v>96</v>
      </c>
      <c r="J56" s="4">
        <f t="shared" si="0"/>
        <v>96</v>
      </c>
    </row>
    <row r="57" spans="1:10" ht="27.75" customHeight="1" x14ac:dyDescent="0.25">
      <c r="A57" s="1">
        <v>1</v>
      </c>
      <c r="B57" s="19" t="s">
        <v>46</v>
      </c>
      <c r="C57" s="34" t="s">
        <v>39</v>
      </c>
      <c r="D57" s="35"/>
      <c r="E57" s="36" t="s">
        <v>40</v>
      </c>
      <c r="F57" s="37"/>
      <c r="G57" s="38"/>
      <c r="H57" s="2" t="s">
        <v>45</v>
      </c>
      <c r="I57" s="3">
        <v>109.5</v>
      </c>
      <c r="J57" s="4">
        <f t="shared" si="0"/>
        <v>109.5</v>
      </c>
    </row>
    <row r="58" spans="1:10" ht="27.75" customHeight="1" x14ac:dyDescent="0.25">
      <c r="A58" s="1">
        <v>1</v>
      </c>
      <c r="B58" s="19" t="s">
        <v>46</v>
      </c>
      <c r="C58" s="34" t="s">
        <v>39</v>
      </c>
      <c r="D58" s="35"/>
      <c r="E58" s="36" t="s">
        <v>40</v>
      </c>
      <c r="F58" s="37"/>
      <c r="G58" s="38"/>
      <c r="H58" s="2" t="s">
        <v>41</v>
      </c>
      <c r="I58" s="3">
        <v>160.5</v>
      </c>
      <c r="J58" s="4">
        <f t="shared" si="0"/>
        <v>160.5</v>
      </c>
    </row>
    <row r="59" spans="1:10" ht="27.75" customHeight="1" x14ac:dyDescent="0.25">
      <c r="A59" s="1">
        <v>1</v>
      </c>
      <c r="B59" s="19" t="s">
        <v>46</v>
      </c>
      <c r="C59" s="34" t="s">
        <v>39</v>
      </c>
      <c r="D59" s="35"/>
      <c r="E59" s="36" t="s">
        <v>40</v>
      </c>
      <c r="F59" s="37"/>
      <c r="G59" s="38"/>
      <c r="H59" s="2" t="s">
        <v>41</v>
      </c>
      <c r="I59" s="3">
        <v>109.5</v>
      </c>
      <c r="J59" s="4">
        <f t="shared" si="0"/>
        <v>109.5</v>
      </c>
    </row>
    <row r="60" spans="1:10" ht="27.75" customHeight="1" x14ac:dyDescent="0.25">
      <c r="A60" s="1">
        <v>1</v>
      </c>
      <c r="B60" s="19" t="s">
        <v>47</v>
      </c>
      <c r="C60" s="34" t="s">
        <v>39</v>
      </c>
      <c r="D60" s="35"/>
      <c r="E60" s="36" t="s">
        <v>40</v>
      </c>
      <c r="F60" s="37"/>
      <c r="G60" s="38"/>
      <c r="H60" s="2" t="s">
        <v>41</v>
      </c>
      <c r="I60" s="3">
        <v>234</v>
      </c>
      <c r="J60" s="4">
        <f t="shared" si="0"/>
        <v>234</v>
      </c>
    </row>
    <row r="61" spans="1:10" ht="27.75" customHeight="1" x14ac:dyDescent="0.25">
      <c r="A61" s="1">
        <v>1</v>
      </c>
      <c r="B61" s="19" t="s">
        <v>48</v>
      </c>
      <c r="C61" s="34" t="s">
        <v>39</v>
      </c>
      <c r="D61" s="35"/>
      <c r="E61" s="36" t="s">
        <v>40</v>
      </c>
      <c r="F61" s="37"/>
      <c r="G61" s="38"/>
      <c r="H61" s="2" t="s">
        <v>41</v>
      </c>
      <c r="I61" s="3">
        <v>198</v>
      </c>
      <c r="J61" s="4">
        <f t="shared" si="0"/>
        <v>198</v>
      </c>
    </row>
    <row r="62" spans="1:10" ht="27.75" customHeight="1" x14ac:dyDescent="0.25">
      <c r="A62" s="1">
        <v>1</v>
      </c>
      <c r="B62" s="19" t="s">
        <v>49</v>
      </c>
      <c r="C62" s="34" t="s">
        <v>39</v>
      </c>
      <c r="D62" s="35"/>
      <c r="E62" s="36" t="s">
        <v>40</v>
      </c>
      <c r="F62" s="37"/>
      <c r="G62" s="38"/>
      <c r="H62" s="2" t="s">
        <v>41</v>
      </c>
      <c r="I62" s="3">
        <v>198</v>
      </c>
      <c r="J62" s="4">
        <f t="shared" si="0"/>
        <v>198</v>
      </c>
    </row>
    <row r="63" spans="1:10" ht="27.75" customHeight="1" x14ac:dyDescent="0.25">
      <c r="A63" s="1">
        <v>1</v>
      </c>
      <c r="B63" s="19" t="s">
        <v>50</v>
      </c>
      <c r="C63" s="34" t="s">
        <v>39</v>
      </c>
      <c r="D63" s="35"/>
      <c r="E63" s="36" t="s">
        <v>40</v>
      </c>
      <c r="F63" s="37"/>
      <c r="G63" s="38"/>
      <c r="H63" s="2" t="s">
        <v>41</v>
      </c>
      <c r="I63" s="3">
        <v>198</v>
      </c>
      <c r="J63" s="4">
        <f t="shared" si="0"/>
        <v>198</v>
      </c>
    </row>
    <row r="64" spans="1:10" ht="27.75" customHeight="1" x14ac:dyDescent="0.25">
      <c r="A64" s="1">
        <v>1</v>
      </c>
      <c r="B64" s="19" t="s">
        <v>51</v>
      </c>
      <c r="C64" s="34" t="s">
        <v>39</v>
      </c>
      <c r="D64" s="35"/>
      <c r="E64" s="36" t="s">
        <v>40</v>
      </c>
      <c r="F64" s="37"/>
      <c r="G64" s="38"/>
      <c r="H64" s="2" t="s">
        <v>41</v>
      </c>
      <c r="I64" s="3">
        <v>239</v>
      </c>
      <c r="J64" s="4">
        <f t="shared" si="0"/>
        <v>239</v>
      </c>
    </row>
    <row r="65" spans="1:10" ht="27.75" customHeight="1" x14ac:dyDescent="0.25">
      <c r="A65" s="1">
        <v>1</v>
      </c>
      <c r="B65" s="19" t="s">
        <v>54</v>
      </c>
      <c r="C65" s="34" t="s">
        <v>39</v>
      </c>
      <c r="D65" s="35"/>
      <c r="E65" s="36" t="s">
        <v>40</v>
      </c>
      <c r="F65" s="37"/>
      <c r="G65" s="38"/>
      <c r="H65" s="2" t="s">
        <v>41</v>
      </c>
      <c r="I65" s="3">
        <v>115.5</v>
      </c>
      <c r="J65" s="4">
        <f t="shared" si="0"/>
        <v>115.5</v>
      </c>
    </row>
    <row r="66" spans="1:10" ht="27.75" customHeight="1" x14ac:dyDescent="0.25">
      <c r="A66" s="1">
        <v>1</v>
      </c>
      <c r="B66" s="19" t="s">
        <v>52</v>
      </c>
      <c r="C66" s="34" t="s">
        <v>39</v>
      </c>
      <c r="D66" s="35"/>
      <c r="E66" s="36" t="s">
        <v>40</v>
      </c>
      <c r="F66" s="37"/>
      <c r="G66" s="38"/>
      <c r="H66" s="2" t="s">
        <v>41</v>
      </c>
      <c r="I66" s="3">
        <v>175.5</v>
      </c>
      <c r="J66" s="4">
        <f t="shared" si="0"/>
        <v>175.5</v>
      </c>
    </row>
    <row r="67" spans="1:10" ht="27.75" customHeight="1" x14ac:dyDescent="0.25">
      <c r="A67" s="1">
        <v>1</v>
      </c>
      <c r="B67" s="19" t="s">
        <v>53</v>
      </c>
      <c r="C67" s="34" t="s">
        <v>39</v>
      </c>
      <c r="D67" s="35"/>
      <c r="E67" s="36" t="s">
        <v>40</v>
      </c>
      <c r="F67" s="37"/>
      <c r="G67" s="38"/>
      <c r="H67" s="2" t="s">
        <v>41</v>
      </c>
      <c r="I67" s="3">
        <v>175.5</v>
      </c>
      <c r="J67" s="4">
        <f t="shared" si="0"/>
        <v>175.5</v>
      </c>
    </row>
    <row r="68" spans="1:10" ht="27.75" customHeight="1" x14ac:dyDescent="0.25">
      <c r="A68" s="1"/>
      <c r="B68" s="19"/>
      <c r="C68" s="34"/>
      <c r="D68" s="35"/>
      <c r="E68" s="39" t="s">
        <v>56</v>
      </c>
      <c r="F68" s="40"/>
      <c r="G68" s="40"/>
      <c r="H68" s="40"/>
      <c r="I68" s="41"/>
      <c r="J68" s="4">
        <v>-254.45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2290.0500000000002</v>
      </c>
    </row>
    <row r="75" spans="1:10" ht="15.75" x14ac:dyDescent="0.25">
      <c r="I75" s="11" t="s">
        <v>9</v>
      </c>
      <c r="J75" s="29">
        <f>SUM(J74*20%)</f>
        <v>458.01000000000005</v>
      </c>
    </row>
    <row r="76" spans="1:10" ht="19.5" thickBot="1" x14ac:dyDescent="0.35">
      <c r="I76" s="12" t="s">
        <v>5</v>
      </c>
      <c r="J76" s="30">
        <f>SUM(J74:J75)</f>
        <v>2748.0600000000004</v>
      </c>
    </row>
    <row r="77" spans="1:10" ht="15.75" thickTop="1" x14ac:dyDescent="0.25"/>
  </sheetData>
  <sheetProtection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C69:D69"/>
    <mergeCell ref="E69:G69"/>
    <mergeCell ref="C70:D70"/>
    <mergeCell ref="E70:G70"/>
    <mergeCell ref="E68:I68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17" workbookViewId="0">
      <selection activeCell="C62" sqref="C62:D62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21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21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21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2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21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0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30</v>
      </c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>
        <f>B20</f>
        <v>0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9" t="s">
        <v>0</v>
      </c>
      <c r="B51" s="51" t="s">
        <v>1</v>
      </c>
      <c r="C51" s="46" t="s">
        <v>2</v>
      </c>
      <c r="D51" s="47"/>
      <c r="E51" s="47"/>
      <c r="F51" s="47"/>
      <c r="G51" s="48"/>
      <c r="H51" s="49" t="s">
        <v>3</v>
      </c>
      <c r="I51" s="53" t="s">
        <v>4</v>
      </c>
      <c r="J51" s="42" t="s">
        <v>5</v>
      </c>
    </row>
    <row r="52" spans="1:10" x14ac:dyDescent="0.25">
      <c r="A52" s="50"/>
      <c r="B52" s="52"/>
      <c r="C52" s="44" t="s">
        <v>6</v>
      </c>
      <c r="D52" s="45"/>
      <c r="E52" s="46" t="s">
        <v>7</v>
      </c>
      <c r="F52" s="47"/>
      <c r="G52" s="48"/>
      <c r="H52" s="50"/>
      <c r="I52" s="54"/>
      <c r="J52" s="43"/>
    </row>
    <row r="53" spans="1:10" ht="27.75" customHeight="1" x14ac:dyDescent="0.25">
      <c r="A53" s="1"/>
      <c r="B53" s="19"/>
      <c r="C53" s="34"/>
      <c r="D53" s="35"/>
      <c r="E53" s="36"/>
      <c r="F53" s="37"/>
      <c r="G53" s="38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GBC039 ALBYN HOSPITAL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2025-04-10T13:14:51Z</dcterms:modified>
</cp:coreProperties>
</file>