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2470938D-2C0B-44B7-8CFF-CC9357A278B8}" xr6:coauthVersionLast="47" xr6:coauthVersionMax="47" xr10:uidLastSave="{00000000-0000-0000-0000-000000000000}"/>
  <bookViews>
    <workbookView xWindow="-120" yWindow="-120" windowWidth="29040" windowHeight="15840" activeTab="1" xr2:uid="{8D7C9F4E-8081-4E81-9D05-225E066D98FB}"/>
  </bookViews>
  <sheets>
    <sheet name="Sheet1" sheetId="1" r:id="rId1"/>
    <sheet name="GBC033 ACCORD ENERG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53" i="1"/>
  <c r="B48" i="1"/>
  <c r="B46" i="1"/>
  <c r="J54" i="1"/>
  <c r="J55" i="1"/>
  <c r="J56" i="1"/>
  <c r="C29" i="2" l="1"/>
  <c r="J75" i="2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<sst xmlns="http://schemas.openxmlformats.org/spreadsheetml/2006/main" count="86" uniqueCount="42">
  <si>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</si>
  <si>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</si>
  <si>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</si>
  <si>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</si>
  <si>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</si>
  <si>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</si>
  <si>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</si>
  <si>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</si>
  <si>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</si>
  <si>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</si>
  <si>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</si>
  <si>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</si>
  <si>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</si>
  <si>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</si>
  <si>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</si>
  <si>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</si>
  <si>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</si>
  <si>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</si>
  <si>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</si>
  <si>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</si>
  <si>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</si>
  <si>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</si>
  <si>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</si>
  <si>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</si>
  <si>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</si>
  <si>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</si>
  <si>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</si>
  <si>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</si>
  <si>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</si>
  <si>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</si>
  <si>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Date:</t>
  </si>
  <si>
    <t xml:space="preserve">ACCORD ENERGY SOLUTIONS </t>
  </si>
  <si>
    <t>58 Carden Place</t>
  </si>
  <si>
    <t>Aberdeen</t>
  </si>
  <si>
    <t>AB10 1UP</t>
  </si>
  <si>
    <t>26th March 2025</t>
  </si>
  <si>
    <t>Michelle</t>
  </si>
  <si>
    <t>GBC033</t>
  </si>
  <si>
    <t>Dear Michelle</t>
  </si>
  <si>
    <t>SMALL OFFICE</t>
  </si>
  <si>
    <t>PLEATED</t>
  </si>
  <si>
    <t>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</si>
</sst>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8345953-1DCC-4B40-AFFB-DD082FB52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D9957073-B849-4F34-A270-E83840A5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9B78F86-2F18-4E0B-8DFF-EE6DB2AF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63" workbookViewId="0">
      <selection activeCell="C62" sqref="C62:D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5" t="s">
        <v>0</v>
      </c>
      <c r="B51" s="47" t="s">
        <v>1</v>
      </c>
      <c r="C51" s="42" t="s">
        <v>2</v>
      </c>
      <c r="D51" s="43"/>
      <c r="E51" s="43"/>
      <c r="F51" s="43"/>
      <c r="G51" s="44"/>
      <c r="H51" s="45" t="s">
        <v>3</v>
      </c>
      <c r="I51" s="49" t="s">
        <v>4</v>
      </c>
      <c r="J51" s="38" t="s">
        <v>5</v>
      </c>
    </row>
    <row r="52" spans="1:10" x14ac:dyDescent="0.25">
      <c r="A52" s="46"/>
      <c r="B52" s="48"/>
      <c r="C52" s="40" t="s">
        <v>6</v>
      </c>
      <c r="D52" s="41"/>
      <c r="E52" s="42" t="s">
        <v>7</v>
      </c>
      <c r="F52" s="43"/>
      <c r="G52" s="44"/>
      <c r="H52" s="46"/>
      <c r="I52" s="50"/>
      <c r="J52" s="39"/>
    </row>
    <row r="53" spans="1:10" ht="27.75" customHeight="1" x14ac:dyDescent="0.25">
      <c r="A53" s="1"/>
      <c r="B53" s="19"/>
      <c r="C53" s="33"/>
      <c r="D53" s="34"/>
      <c r="E53" s="35"/>
      <c r="F53" s="36"/>
      <c r="G53" s="37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3"/>
      <c r="D54" s="34"/>
      <c r="E54" s="35"/>
      <c r="F54" s="36"/>
      <c r="G54" s="37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3"/>
      <c r="D55" s="34"/>
      <c r="E55" s="35"/>
      <c r="F55" s="36"/>
      <c r="G55" s="37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3"/>
      <c r="D56" s="34"/>
      <c r="E56" s="35"/>
      <c r="F56" s="36"/>
      <c r="G56" s="37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3"/>
      <c r="D57" s="34"/>
      <c r="E57" s="35"/>
      <c r="F57" s="36"/>
      <c r="G57" s="37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3"/>
      <c r="D58" s="34"/>
      <c r="E58" s="35"/>
      <c r="F58" s="36"/>
      <c r="G58" s="37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C94D-DBFD-4C2E-A041-58471F5B44E4}">
  <sheetPr>
    <pageSetUpPr fitToPage="1"/>
  </sheetPr>
  <dimension ref="A1:K77"/>
  <sheetViews>
    <sheetView tabSelected="1" topLeftCell="A45" workbookViewId="0">
      <selection activeCell="M57" sqref="M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31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32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33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34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37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342.78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B44" s="10" t="s">
        <v>35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Michelle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GBC033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5" t="s">
        <v>0</v>
      </c>
      <c r="B51" s="47" t="s">
        <v>1</v>
      </c>
      <c r="C51" s="42" t="s">
        <v>2</v>
      </c>
      <c r="D51" s="43"/>
      <c r="E51" s="43"/>
      <c r="F51" s="43"/>
      <c r="G51" s="44"/>
      <c r="H51" s="45" t="s">
        <v>3</v>
      </c>
      <c r="I51" s="49" t="s">
        <v>4</v>
      </c>
      <c r="J51" s="38" t="s">
        <v>5</v>
      </c>
    </row>
    <row r="52" spans="1:10" x14ac:dyDescent="0.25">
      <c r="A52" s="46"/>
      <c r="B52" s="48"/>
      <c r="C52" s="40" t="s">
        <v>6</v>
      </c>
      <c r="D52" s="41"/>
      <c r="E52" s="42" t="s">
        <v>7</v>
      </c>
      <c r="F52" s="43"/>
      <c r="G52" s="44"/>
      <c r="H52" s="46"/>
      <c r="I52" s="50"/>
      <c r="J52" s="39"/>
    </row>
    <row r="53" spans="1:10" ht="27.75" customHeight="1" x14ac:dyDescent="0.25">
      <c r="A53" s="1">
        <v>1</v>
      </c>
      <c r="B53" s="19" t="s">
        <v>39</v>
      </c>
      <c r="C53" s="33" t="s">
        <v>40</v>
      </c>
      <c r="D53" s="34"/>
      <c r="E53" s="35" t="s">
        <v>41</v>
      </c>
      <c r="F53" s="36"/>
      <c r="G53" s="37"/>
      <c r="H53" s="2"/>
      <c r="I53" s="3">
        <v>342.78</v>
      </c>
      <c r="J53" s="4">
        <f t="shared" ref="J53:J73" si="0">A53*I53</f>
        <v>342.78</v>
      </c>
    </row>
    <row r="54" spans="1:10" ht="27.75" customHeight="1" x14ac:dyDescent="0.25">
      <c r="A54" s="1"/>
      <c r="B54" s="19"/>
      <c r="C54" s="33"/>
      <c r="D54" s="34"/>
      <c r="E54" s="35"/>
      <c r="F54" s="36"/>
      <c r="G54" s="37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3"/>
      <c r="D55" s="34"/>
      <c r="E55" s="35"/>
      <c r="F55" s="36"/>
      <c r="G55" s="37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3"/>
      <c r="D56" s="34"/>
      <c r="E56" s="35"/>
      <c r="F56" s="36"/>
      <c r="G56" s="37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3"/>
      <c r="D57" s="34"/>
      <c r="E57" s="35"/>
      <c r="F57" s="36"/>
      <c r="G57" s="37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3"/>
      <c r="D58" s="34"/>
      <c r="E58" s="35"/>
      <c r="F58" s="36"/>
      <c r="G58" s="37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342.78</v>
      </c>
    </row>
    <row r="75" spans="1:10" ht="15.75" x14ac:dyDescent="0.25">
      <c r="I75" s="11" t="s">
        <v>9</v>
      </c>
      <c r="J75" s="29">
        <f>SUM(J74*20%)</f>
        <v>68.555999999999997</v>
      </c>
    </row>
    <row r="76" spans="1:10" ht="19.5" thickBot="1" x14ac:dyDescent="0.35">
      <c r="I76" s="12" t="s">
        <v>5</v>
      </c>
      <c r="J76" s="30">
        <f>SUM(J74:J75)</f>
        <v>411.33599999999996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GBC033 ACCORD ENERGY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2025-03-26T11:17:47Z</dcterms:modified>
</cp:coreProperties>
</file>