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3E5ED9F7-35D2-4D52-A186-84F3A84D23BE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13 AUROR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<sst xmlns="http://schemas.openxmlformats.org/spreadsheetml/2006/main" count="97" uniqueCount="48">
  <si>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</si>
  <si>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</si>
  <si>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</si>
  <si>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</si>
  <si>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</si>
  <si>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</si>
  <si>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</si>
  <si>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</si>
  <si>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</si>
  <si>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</si>
  <si>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</si>
  <si>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</si>
  <si>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</si>
  <si>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</si>
  <si>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</si>
  <si>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</si>
  <si>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</si>
  <si>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</si>
  <si>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</si>
  <si>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</si>
  <si>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</si>
  <si>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</si>
  <si>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</si>
  <si>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</si>
  <si>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</si>
  <si>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</si>
  <si>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</si>
  <si>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</si>
  <si>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</si>
  <si>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Aurora Energy</t>
  </si>
  <si>
    <t>Ury House</t>
  </si>
  <si>
    <t>Howe Moss Crescent</t>
  </si>
  <si>
    <t>Kirkhill Industrial Estate</t>
  </si>
  <si>
    <t>Dyce</t>
  </si>
  <si>
    <t>Aberdeen</t>
  </si>
  <si>
    <t>AB21 0GN</t>
  </si>
  <si>
    <t>23rd January 2025</t>
  </si>
  <si>
    <t>Amy</t>
  </si>
  <si>
    <t>GBC013</t>
  </si>
  <si>
    <t>Dear Amy</t>
  </si>
  <si>
    <t>Andi Wallace</t>
  </si>
  <si>
    <t>OFFICE 1</t>
  </si>
  <si>
    <t>VENETIAN</t>
  </si>
  <si>
    <t>STD</t>
  </si>
  <si>
    <t>LL</t>
  </si>
  <si>
    <t>OFFICE 2</t>
  </si>
  <si>
    <t>RR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</si>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</sst>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B44FFD-1EC0-4479-B022-27A85F0A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05D0AE9-FAE1-4628-9A87-4758A0B2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3F1A0FA-3C91-4C50-861D-14A1C3D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46E-D4CC-49A2-9624-BA3BE8E72DC6}">
  <sheetPr>
    <pageSetUpPr fitToPage="1"/>
  </sheetPr>
  <dimension ref="A1:K78"/>
  <sheetViews>
    <sheetView tabSelected="1" topLeftCell="A28" workbookViewId="0">
      <selection activeCell="E57" sqref="E57:G57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32" t="s">
        <v>29</v>
      </c>
      <c r="B10" s="33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32" t="s">
        <v>30</v>
      </c>
      <c r="B11" s="3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32" t="s">
        <v>31</v>
      </c>
      <c r="B12" s="33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32" t="s">
        <v>32</v>
      </c>
      <c r="B13" s="33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32" t="s">
        <v>33</v>
      </c>
      <c r="B14" s="33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32" t="s">
        <v>34</v>
      </c>
      <c r="B15" s="33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32" t="s">
        <v>35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A18" s="11" t="s">
        <v>36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37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38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4" t="s">
        <v>40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Amy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GBC013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9" t="s">
        <v>0</v>
      </c>
      <c r="B52" s="51" t="s">
        <v>1</v>
      </c>
      <c r="C52" s="46" t="s">
        <v>2</v>
      </c>
      <c r="D52" s="47"/>
      <c r="E52" s="47"/>
      <c r="F52" s="47"/>
      <c r="G52" s="48"/>
      <c r="H52" s="49" t="s">
        <v>3</v>
      </c>
      <c r="I52" s="53" t="s">
        <v>4</v>
      </c>
      <c r="J52" s="42" t="s">
        <v>5</v>
      </c>
    </row>
    <row r="53" spans="1:10" x14ac:dyDescent="0.25">
      <c r="A53" s="50"/>
      <c r="B53" s="52"/>
      <c r="C53" s="44" t="s">
        <v>6</v>
      </c>
      <c r="D53" s="45"/>
      <c r="E53" s="46" t="s">
        <v>7</v>
      </c>
      <c r="F53" s="47"/>
      <c r="G53" s="48"/>
      <c r="H53" s="50"/>
      <c r="I53" s="54"/>
      <c r="J53" s="43"/>
    </row>
    <row r="54" spans="1:10" ht="22.5" customHeight="1" x14ac:dyDescent="0.25">
      <c r="A54" s="1">
        <v>1</v>
      </c>
      <c r="B54" s="31" t="s">
        <v>41</v>
      </c>
      <c r="C54" s="37" t="s">
        <v>42</v>
      </c>
      <c r="D54" s="38"/>
      <c r="E54" s="39" t="s">
        <v>47</v>
      </c>
      <c r="F54" s="40"/>
      <c r="G54" s="41"/>
      <c r="H54" s="2" t="s">
        <v>43</v>
      </c>
      <c r="I54" s="3">
        <v>234.5</v>
      </c>
      <c r="J54" s="4">
        <f t="shared" ref="J54:J74" si="0">A54*I54</f>
        <v>234.5</v>
      </c>
    </row>
    <row r="55" spans="1:10" ht="22.5" customHeight="1" x14ac:dyDescent="0.25">
      <c r="A55" s="1">
        <v>1</v>
      </c>
      <c r="B55" s="31" t="s">
        <v>41</v>
      </c>
      <c r="C55" s="37" t="s">
        <v>42</v>
      </c>
      <c r="D55" s="38"/>
      <c r="E55" s="39" t="s">
        <v>47</v>
      </c>
      <c r="F55" s="40"/>
      <c r="G55" s="41"/>
      <c r="H55" s="2" t="s">
        <v>44</v>
      </c>
      <c r="I55" s="3">
        <v>79.3</v>
      </c>
      <c r="J55" s="4">
        <f t="shared" si="0"/>
        <v>79.3</v>
      </c>
    </row>
    <row r="56" spans="1:10" ht="22.5" customHeight="1" x14ac:dyDescent="0.25">
      <c r="A56" s="1">
        <v>1</v>
      </c>
      <c r="B56" s="31" t="s">
        <v>45</v>
      </c>
      <c r="C56" s="37" t="s">
        <v>42</v>
      </c>
      <c r="D56" s="38"/>
      <c r="E56" s="39" t="s">
        <v>47</v>
      </c>
      <c r="F56" s="40"/>
      <c r="G56" s="41"/>
      <c r="H56" s="2" t="s">
        <v>43</v>
      </c>
      <c r="I56" s="3">
        <v>234.5</v>
      </c>
      <c r="J56" s="4">
        <f t="shared" si="0"/>
        <v>234.5</v>
      </c>
    </row>
    <row r="57" spans="1:10" ht="22.5" customHeight="1" x14ac:dyDescent="0.25">
      <c r="A57" s="1">
        <v>1</v>
      </c>
      <c r="B57" s="31" t="s">
        <v>45</v>
      </c>
      <c r="C57" s="37" t="s">
        <v>42</v>
      </c>
      <c r="D57" s="38"/>
      <c r="E57" s="39" t="s">
        <v>47</v>
      </c>
      <c r="F57" s="40"/>
      <c r="G57" s="41"/>
      <c r="H57" s="2" t="s">
        <v>46</v>
      </c>
      <c r="I57" s="3">
        <v>79.3</v>
      </c>
      <c r="J57" s="4">
        <f t="shared" si="0"/>
        <v>79.3</v>
      </c>
    </row>
    <row r="58" spans="1:10" ht="22.5" customHeight="1" x14ac:dyDescent="0.25">
      <c r="A58" s="1"/>
      <c r="B58" s="31"/>
      <c r="C58" s="37"/>
      <c r="D58" s="38"/>
      <c r="E58" s="39"/>
      <c r="F58" s="40"/>
      <c r="G58" s="41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37"/>
      <c r="D59" s="38"/>
      <c r="E59" s="39"/>
      <c r="F59" s="40"/>
      <c r="G59" s="41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37"/>
      <c r="D60" s="38"/>
      <c r="E60" s="39"/>
      <c r="F60" s="40"/>
      <c r="G60" s="41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37"/>
      <c r="D61" s="38"/>
      <c r="E61" s="39"/>
      <c r="F61" s="40"/>
      <c r="G61" s="41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37"/>
      <c r="D62" s="38"/>
      <c r="E62" s="39"/>
      <c r="F62" s="40"/>
      <c r="G62" s="41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37"/>
      <c r="D63" s="38"/>
      <c r="E63" s="39"/>
      <c r="F63" s="40"/>
      <c r="G63" s="41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37"/>
      <c r="D64" s="38"/>
      <c r="E64" s="39"/>
      <c r="F64" s="40"/>
      <c r="G64" s="41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37"/>
      <c r="D65" s="38"/>
      <c r="E65" s="39"/>
      <c r="F65" s="40"/>
      <c r="G65" s="41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37"/>
      <c r="D66" s="38"/>
      <c r="E66" s="39"/>
      <c r="F66" s="40"/>
      <c r="G66" s="41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37"/>
      <c r="D67" s="38"/>
      <c r="E67" s="39"/>
      <c r="F67" s="40"/>
      <c r="G67" s="41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37"/>
      <c r="D68" s="38"/>
      <c r="E68" s="39"/>
      <c r="F68" s="40"/>
      <c r="G68" s="41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37"/>
      <c r="D69" s="38"/>
      <c r="E69" s="39"/>
      <c r="F69" s="40"/>
      <c r="G69" s="41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37"/>
      <c r="D70" s="38"/>
      <c r="E70" s="39"/>
      <c r="F70" s="40"/>
      <c r="G70" s="41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37"/>
      <c r="D71" s="38"/>
      <c r="E71" s="39"/>
      <c r="F71" s="40"/>
      <c r="G71" s="41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37"/>
      <c r="D72" s="38"/>
      <c r="E72" s="39"/>
      <c r="F72" s="40"/>
      <c r="G72" s="41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37"/>
      <c r="D73" s="38"/>
      <c r="E73" s="39"/>
      <c r="F73" s="40"/>
      <c r="G73" s="41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37"/>
      <c r="D74" s="38"/>
      <c r="E74" s="39"/>
      <c r="F74" s="40"/>
      <c r="G74" s="41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5"/>
      <c r="D75" s="35"/>
      <c r="E75" s="36"/>
      <c r="F75" s="36"/>
      <c r="G75" s="36"/>
      <c r="H75" s="8"/>
      <c r="I75" s="9" t="s">
        <v>8</v>
      </c>
      <c r="J75" s="10">
        <f>SUM(J54:J74)</f>
        <v>627.59999999999991</v>
      </c>
    </row>
    <row r="76" spans="1:10" ht="15.75" x14ac:dyDescent="0.25">
      <c r="I76" s="12" t="s">
        <v>9</v>
      </c>
      <c r="J76" s="18">
        <f>SUM(J75*20%)</f>
        <v>125.51999999999998</v>
      </c>
    </row>
    <row r="77" spans="1:10" ht="19.5" thickBot="1" x14ac:dyDescent="0.35">
      <c r="I77" s="13" t="s">
        <v>5</v>
      </c>
      <c r="J77" s="19">
        <f>SUM(J75:J76)</f>
        <v>753.11999999999989</v>
      </c>
    </row>
    <row r="78" spans="1:10" ht="15.75" thickTop="1" x14ac:dyDescent="0.25"/>
  </sheetData>
  <sheetProtection sheet="1" objects="1" scenarios="1" formatCells="0"/>
  <mergeCells count="52">
    <mergeCell ref="J52:J53"/>
    <mergeCell ref="C53:D53"/>
    <mergeCell ref="E53:G53"/>
    <mergeCell ref="A52:A53"/>
    <mergeCell ref="B52:B53"/>
    <mergeCell ref="C52:G52"/>
    <mergeCell ref="H52:H53"/>
    <mergeCell ref="I52:I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5:D75"/>
    <mergeCell ref="E75:G75"/>
    <mergeCell ref="C72:D72"/>
    <mergeCell ref="E72:G72"/>
    <mergeCell ref="C73:D73"/>
    <mergeCell ref="E73:G73"/>
    <mergeCell ref="C74:D74"/>
    <mergeCell ref="E74:G74"/>
  </mergeCells>
  <hyperlinks>
    <hyperlink ref="A33" r:id="rId1" xr:uid="{C6248609-9D25-4D69-8C2C-AA57D74B871C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9" t="s">
        <v>0</v>
      </c>
      <c r="B52" s="51" t="s">
        <v>1</v>
      </c>
      <c r="C52" s="46" t="s">
        <v>2</v>
      </c>
      <c r="D52" s="47"/>
      <c r="E52" s="47"/>
      <c r="F52" s="47"/>
      <c r="G52" s="48"/>
      <c r="H52" s="49" t="s">
        <v>3</v>
      </c>
      <c r="I52" s="53" t="s">
        <v>4</v>
      </c>
      <c r="J52" s="42" t="s">
        <v>5</v>
      </c>
    </row>
    <row r="53" spans="1:10" x14ac:dyDescent="0.25">
      <c r="A53" s="50"/>
      <c r="B53" s="52"/>
      <c r="C53" s="44" t="s">
        <v>6</v>
      </c>
      <c r="D53" s="45"/>
      <c r="E53" s="46" t="s">
        <v>7</v>
      </c>
      <c r="F53" s="47"/>
      <c r="G53" s="48"/>
      <c r="H53" s="50"/>
      <c r="I53" s="54"/>
      <c r="J53" s="43"/>
    </row>
    <row r="54" spans="1:10" ht="22.5" customHeight="1" x14ac:dyDescent="0.25">
      <c r="A54" s="1"/>
      <c r="B54" s="31"/>
      <c r="C54" s="37"/>
      <c r="D54" s="38"/>
      <c r="E54" s="39"/>
      <c r="F54" s="40"/>
      <c r="G54" s="41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37"/>
      <c r="D55" s="38"/>
      <c r="E55" s="39"/>
      <c r="F55" s="40"/>
      <c r="G55" s="41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37"/>
      <c r="D56" s="38"/>
      <c r="E56" s="39"/>
      <c r="F56" s="40"/>
      <c r="G56" s="41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37"/>
      <c r="D57" s="38"/>
      <c r="E57" s="39"/>
      <c r="F57" s="40"/>
      <c r="G57" s="41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37"/>
      <c r="D58" s="38"/>
      <c r="E58" s="39"/>
      <c r="F58" s="40"/>
      <c r="G58" s="41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37"/>
      <c r="D59" s="38"/>
      <c r="E59" s="39"/>
      <c r="F59" s="40"/>
      <c r="G59" s="41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37"/>
      <c r="D60" s="38"/>
      <c r="E60" s="39"/>
      <c r="F60" s="40"/>
      <c r="G60" s="41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37"/>
      <c r="D61" s="38"/>
      <c r="E61" s="39"/>
      <c r="F61" s="40"/>
      <c r="G61" s="41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37"/>
      <c r="D62" s="38"/>
      <c r="E62" s="39"/>
      <c r="F62" s="40"/>
      <c r="G62" s="41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37"/>
      <c r="D63" s="38"/>
      <c r="E63" s="39"/>
      <c r="F63" s="40"/>
      <c r="G63" s="41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37"/>
      <c r="D64" s="38"/>
      <c r="E64" s="39"/>
      <c r="F64" s="40"/>
      <c r="G64" s="41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37"/>
      <c r="D65" s="38"/>
      <c r="E65" s="39"/>
      <c r="F65" s="40"/>
      <c r="G65" s="41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37"/>
      <c r="D66" s="38"/>
      <c r="E66" s="39"/>
      <c r="F66" s="40"/>
      <c r="G66" s="41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37"/>
      <c r="D67" s="38"/>
      <c r="E67" s="39"/>
      <c r="F67" s="40"/>
      <c r="G67" s="41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37"/>
      <c r="D68" s="38"/>
      <c r="E68" s="39"/>
      <c r="F68" s="40"/>
      <c r="G68" s="41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37"/>
      <c r="D69" s="38"/>
      <c r="E69" s="39"/>
      <c r="F69" s="40"/>
      <c r="G69" s="41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37"/>
      <c r="D70" s="38"/>
      <c r="E70" s="39"/>
      <c r="F70" s="40"/>
      <c r="G70" s="41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37"/>
      <c r="D71" s="38"/>
      <c r="E71" s="39"/>
      <c r="F71" s="40"/>
      <c r="G71" s="41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37"/>
      <c r="D72" s="38"/>
      <c r="E72" s="39"/>
      <c r="F72" s="40"/>
      <c r="G72" s="41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37"/>
      <c r="D73" s="38"/>
      <c r="E73" s="39"/>
      <c r="F73" s="40"/>
      <c r="G73" s="41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37"/>
      <c r="D74" s="38"/>
      <c r="E74" s="39"/>
      <c r="F74" s="40"/>
      <c r="G74" s="41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5"/>
      <c r="D75" s="35"/>
      <c r="E75" s="36"/>
      <c r="F75" s="36"/>
      <c r="G75" s="36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J52:J53"/>
    <mergeCell ref="C53:D53"/>
    <mergeCell ref="E53:G53"/>
    <mergeCell ref="A52:A53"/>
    <mergeCell ref="B52:B53"/>
    <mergeCell ref="C52:G52"/>
    <mergeCell ref="H52:H53"/>
    <mergeCell ref="I52:I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5:D75"/>
    <mergeCell ref="E75:G75"/>
    <mergeCell ref="C72:D72"/>
    <mergeCell ref="E72:G72"/>
    <mergeCell ref="C73:D73"/>
    <mergeCell ref="E73:G73"/>
    <mergeCell ref="C74:D74"/>
    <mergeCell ref="E74:G74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GBC013 AURORA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2025-01-23T16:52:42Z</dcterms:modified>
</cp:coreProperties>
</file>