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2D7332AC-F219-4837-B6D3-15CFD231CF2B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07 SENSIA GLOBAL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B49" i="2"/>
  <c r="B47" i="2"/>
  <c r="B49" i="1"/>
  <c r="B47" i="1"/>
  <c r="J54" i="1"/>
  <c r="J55" i="1"/>
  <c r="J56" i="1"/>
  <c r="J57" i="1"/>
  <c r="J75" i="2" l="1"/>
  <c r="J76" i="2"/>
  <c r="J77" i="2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<sst xmlns="http://schemas.openxmlformats.org/spreadsheetml/2006/main" count="88" uniqueCount="46">
  <si>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</si>
  <si>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</si>
  <si>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</si>
  <si>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</si>
  <si>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</si>
  <si>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</si>
  <si>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</si>
  <si>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</si>
  <si>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</si>
  <si>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</si>
  <si>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</si>
  <si>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</si>
  <si>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</si>
  <si>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</si>
  <si>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</si>
  <si>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</si>
  <si>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</si>
  <si>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</si>
  <si>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</si>
  <si>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NAME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</si>
  <si>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</si>
  <si>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</si>
  <si>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</si>
  <si>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</si>
  <si>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</si>
  <si>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</si>
  <si>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</si>
  <si>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r>
      <t xml:space="preserve">Dear </t>
    </r>
    <r>
      <rPr>
        <b/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</si>
  <si>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Following our recent visit, we have pleasure in submitting our cost for the blinds package.</t>
  </si>
  <si>
    <t>Sensia Global</t>
  </si>
  <si>
    <t>Millenium House</t>
  </si>
  <si>
    <t>Campus 1</t>
  </si>
  <si>
    <t>Balgownie Road</t>
  </si>
  <si>
    <t>Aberdeen</t>
  </si>
  <si>
    <t>AB22 8GT</t>
  </si>
  <si>
    <t>13th December 2024</t>
  </si>
  <si>
    <t>Kimberley Gray</t>
  </si>
  <si>
    <t>GBC007</t>
  </si>
  <si>
    <t>Dear Kimberley</t>
  </si>
  <si>
    <t>Andi Wallace</t>
  </si>
  <si>
    <t>FRONT</t>
  </si>
  <si>
    <t>VENETIAN</t>
  </si>
  <si>
    <t>L</t>
  </si>
  <si>
    <t>FIRE EXIT</t>
  </si>
  <si>
    <t>R</t>
  </si>
  <si>
    <t>METAL 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</si>
</sst>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3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90C04295-BBC6-4F61-A050-AA09231F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A67CF1C-006D-49BD-8F08-7C22C9B5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D9894B7B-B6C8-47AC-8569-722ABBFCE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229725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19536-185C-44D5-90FA-98FEF01A474E}">
  <sheetPr>
    <pageSetUpPr fitToPage="1"/>
  </sheetPr>
  <dimension ref="A1:K78"/>
  <sheetViews>
    <sheetView tabSelected="1" topLeftCell="A57" workbookViewId="0">
      <selection activeCell="E55" sqref="E55:G55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32" t="s">
        <v>29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32" t="s">
        <v>30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32" t="s">
        <v>31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32" t="s">
        <v>32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32" t="s">
        <v>33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32" t="s">
        <v>34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32" t="s">
        <v>35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 t="s">
        <v>36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 t="s">
        <v>37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3" t="s">
        <v>39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 t="str">
        <f>B20</f>
        <v>Kimberley Gray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 t="str">
        <f>B22</f>
        <v>GBC007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1" t="s">
        <v>0</v>
      </c>
      <c r="B52" s="43" t="s">
        <v>1</v>
      </c>
      <c r="C52" s="38" t="s">
        <v>2</v>
      </c>
      <c r="D52" s="39"/>
      <c r="E52" s="39"/>
      <c r="F52" s="39"/>
      <c r="G52" s="40"/>
      <c r="H52" s="41" t="s">
        <v>3</v>
      </c>
      <c r="I52" s="45" t="s">
        <v>4</v>
      </c>
      <c r="J52" s="34" t="s">
        <v>5</v>
      </c>
    </row>
    <row r="53" spans="1:10" x14ac:dyDescent="0.25">
      <c r="A53" s="42"/>
      <c r="B53" s="44"/>
      <c r="C53" s="36" t="s">
        <v>6</v>
      </c>
      <c r="D53" s="37"/>
      <c r="E53" s="38" t="s">
        <v>7</v>
      </c>
      <c r="F53" s="39"/>
      <c r="G53" s="40"/>
      <c r="H53" s="42"/>
      <c r="I53" s="46"/>
      <c r="J53" s="35"/>
    </row>
    <row r="54" spans="1:10" ht="22.5" customHeight="1" x14ac:dyDescent="0.25">
      <c r="A54" s="1">
        <v>1</v>
      </c>
      <c r="B54" s="31" t="s">
        <v>40</v>
      </c>
      <c r="C54" s="47" t="s">
        <v>41</v>
      </c>
      <c r="D54" s="48"/>
      <c r="E54" s="49" t="s">
        <v>45</v>
      </c>
      <c r="F54" s="50"/>
      <c r="G54" s="51"/>
      <c r="H54" s="2" t="s">
        <v>42</v>
      </c>
      <c r="I54" s="3">
        <v>173.33</v>
      </c>
      <c r="J54" s="4">
        <f t="shared" ref="J54:J74" si="0">A54*I54</f>
        <v>173.33</v>
      </c>
    </row>
    <row r="55" spans="1:10" ht="22.5" customHeight="1" x14ac:dyDescent="0.25">
      <c r="A55" s="1">
        <v>1</v>
      </c>
      <c r="B55" s="31" t="s">
        <v>43</v>
      </c>
      <c r="C55" s="47" t="s">
        <v>41</v>
      </c>
      <c r="D55" s="48"/>
      <c r="E55" s="49" t="s">
        <v>45</v>
      </c>
      <c r="F55" s="50"/>
      <c r="G55" s="51"/>
      <c r="H55" s="2" t="s">
        <v>44</v>
      </c>
      <c r="I55" s="3">
        <v>173.33</v>
      </c>
      <c r="J55" s="4">
        <f t="shared" si="0"/>
        <v>173.33</v>
      </c>
    </row>
    <row r="56" spans="1:10" ht="22.5" customHeight="1" x14ac:dyDescent="0.25">
      <c r="A56" s="1"/>
      <c r="B56" s="31"/>
      <c r="C56" s="47"/>
      <c r="D56" s="48"/>
      <c r="E56" s="49"/>
      <c r="F56" s="50"/>
      <c r="G56" s="51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47"/>
      <c r="D57" s="48"/>
      <c r="E57" s="49"/>
      <c r="F57" s="50"/>
      <c r="G57" s="51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47"/>
      <c r="D58" s="48"/>
      <c r="E58" s="49"/>
      <c r="F58" s="50"/>
      <c r="G58" s="51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7"/>
      <c r="D59" s="48"/>
      <c r="E59" s="49"/>
      <c r="F59" s="50"/>
      <c r="G59" s="51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7"/>
      <c r="D60" s="48"/>
      <c r="E60" s="49"/>
      <c r="F60" s="50"/>
      <c r="G60" s="51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7"/>
      <c r="D61" s="48"/>
      <c r="E61" s="49"/>
      <c r="F61" s="50"/>
      <c r="G61" s="51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7"/>
      <c r="D62" s="48"/>
      <c r="E62" s="49"/>
      <c r="F62" s="50"/>
      <c r="G62" s="51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7"/>
      <c r="D63" s="48"/>
      <c r="E63" s="49"/>
      <c r="F63" s="50"/>
      <c r="G63" s="51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7"/>
      <c r="D64" s="48"/>
      <c r="E64" s="49"/>
      <c r="F64" s="50"/>
      <c r="G64" s="51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7"/>
      <c r="D65" s="48"/>
      <c r="E65" s="49"/>
      <c r="F65" s="50"/>
      <c r="G65" s="51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7"/>
      <c r="D66" s="48"/>
      <c r="E66" s="49"/>
      <c r="F66" s="50"/>
      <c r="G66" s="51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7"/>
      <c r="D67" s="48"/>
      <c r="E67" s="49"/>
      <c r="F67" s="50"/>
      <c r="G67" s="51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7"/>
      <c r="D68" s="48"/>
      <c r="E68" s="49"/>
      <c r="F68" s="50"/>
      <c r="G68" s="51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7"/>
      <c r="D69" s="48"/>
      <c r="E69" s="49"/>
      <c r="F69" s="50"/>
      <c r="G69" s="51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7"/>
      <c r="D70" s="48"/>
      <c r="E70" s="49"/>
      <c r="F70" s="50"/>
      <c r="G70" s="51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7"/>
      <c r="D71" s="48"/>
      <c r="E71" s="49"/>
      <c r="F71" s="50"/>
      <c r="G71" s="51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7"/>
      <c r="D72" s="48"/>
      <c r="E72" s="49"/>
      <c r="F72" s="50"/>
      <c r="G72" s="51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7"/>
      <c r="D73" s="48"/>
      <c r="E73" s="49"/>
      <c r="F73" s="50"/>
      <c r="G73" s="51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7"/>
      <c r="D74" s="48"/>
      <c r="E74" s="49"/>
      <c r="F74" s="50"/>
      <c r="G74" s="51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2"/>
      <c r="D75" s="52"/>
      <c r="E75" s="53"/>
      <c r="F75" s="53"/>
      <c r="G75" s="53"/>
      <c r="H75" s="8"/>
      <c r="I75" s="9" t="s">
        <v>8</v>
      </c>
      <c r="J75" s="10">
        <f>SUM(J54:J74)</f>
        <v>346.66</v>
      </c>
    </row>
    <row r="76" spans="1:10" ht="15.75" x14ac:dyDescent="0.25">
      <c r="I76" s="12" t="s">
        <v>9</v>
      </c>
      <c r="J76" s="18">
        <f>SUM(J75*20%)</f>
        <v>69.332000000000008</v>
      </c>
    </row>
    <row r="77" spans="1:10" ht="19.5" thickBot="1" x14ac:dyDescent="0.35">
      <c r="I77" s="13" t="s">
        <v>5</v>
      </c>
      <c r="J77" s="19">
        <f>SUM(J75:J76)</f>
        <v>415.99200000000002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65CB9FD9-936C-49D0-9A91-8E110F47262B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workbookViewId="0">
      <selection activeCell="G23" sqref="G23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19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>
        <f>B20</f>
        <v>0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1" t="s">
        <v>0</v>
      </c>
      <c r="B52" s="43" t="s">
        <v>1</v>
      </c>
      <c r="C52" s="38" t="s">
        <v>2</v>
      </c>
      <c r="D52" s="39"/>
      <c r="E52" s="39"/>
      <c r="F52" s="39"/>
      <c r="G52" s="40"/>
      <c r="H52" s="41" t="s">
        <v>3</v>
      </c>
      <c r="I52" s="45" t="s">
        <v>4</v>
      </c>
      <c r="J52" s="34" t="s">
        <v>5</v>
      </c>
    </row>
    <row r="53" spans="1:10" x14ac:dyDescent="0.25">
      <c r="A53" s="42"/>
      <c r="B53" s="44"/>
      <c r="C53" s="36" t="s">
        <v>6</v>
      </c>
      <c r="D53" s="37"/>
      <c r="E53" s="38" t="s">
        <v>7</v>
      </c>
      <c r="F53" s="39"/>
      <c r="G53" s="40"/>
      <c r="H53" s="42"/>
      <c r="I53" s="46"/>
      <c r="J53" s="35"/>
    </row>
    <row r="54" spans="1:10" ht="22.5" customHeight="1" x14ac:dyDescent="0.25">
      <c r="A54" s="1"/>
      <c r="B54" s="31"/>
      <c r="C54" s="47"/>
      <c r="D54" s="48"/>
      <c r="E54" s="49"/>
      <c r="F54" s="50"/>
      <c r="G54" s="51"/>
      <c r="H54" s="2"/>
      <c r="I54" s="3"/>
      <c r="J54" s="4">
        <f t="shared" ref="J54:J74" si="0">A54*I54</f>
        <v>0</v>
      </c>
    </row>
    <row r="55" spans="1:10" ht="22.5" customHeight="1" x14ac:dyDescent="0.25">
      <c r="A55" s="1"/>
      <c r="B55" s="31"/>
      <c r="C55" s="47"/>
      <c r="D55" s="48"/>
      <c r="E55" s="49"/>
      <c r="F55" s="50"/>
      <c r="G55" s="51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47"/>
      <c r="D56" s="48"/>
      <c r="E56" s="49"/>
      <c r="F56" s="50"/>
      <c r="G56" s="51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47"/>
      <c r="D57" s="48"/>
      <c r="E57" s="49"/>
      <c r="F57" s="50"/>
      <c r="G57" s="51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47"/>
      <c r="D58" s="48"/>
      <c r="E58" s="49"/>
      <c r="F58" s="50"/>
      <c r="G58" s="51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7"/>
      <c r="D59" s="48"/>
      <c r="E59" s="49"/>
      <c r="F59" s="50"/>
      <c r="G59" s="51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7"/>
      <c r="D60" s="48"/>
      <c r="E60" s="49"/>
      <c r="F60" s="50"/>
      <c r="G60" s="51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7"/>
      <c r="D61" s="48"/>
      <c r="E61" s="49"/>
      <c r="F61" s="50"/>
      <c r="G61" s="51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7"/>
      <c r="D62" s="48"/>
      <c r="E62" s="49"/>
      <c r="F62" s="50"/>
      <c r="G62" s="51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7"/>
      <c r="D63" s="48"/>
      <c r="E63" s="49"/>
      <c r="F63" s="50"/>
      <c r="G63" s="51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7"/>
      <c r="D64" s="48"/>
      <c r="E64" s="49"/>
      <c r="F64" s="50"/>
      <c r="G64" s="51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7"/>
      <c r="D65" s="48"/>
      <c r="E65" s="49"/>
      <c r="F65" s="50"/>
      <c r="G65" s="51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7"/>
      <c r="D66" s="48"/>
      <c r="E66" s="49"/>
      <c r="F66" s="50"/>
      <c r="G66" s="51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7"/>
      <c r="D67" s="48"/>
      <c r="E67" s="49"/>
      <c r="F67" s="50"/>
      <c r="G67" s="51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7"/>
      <c r="D68" s="48"/>
      <c r="E68" s="49"/>
      <c r="F68" s="50"/>
      <c r="G68" s="51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7"/>
      <c r="D69" s="48"/>
      <c r="E69" s="49"/>
      <c r="F69" s="50"/>
      <c r="G69" s="51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7"/>
      <c r="D70" s="48"/>
      <c r="E70" s="49"/>
      <c r="F70" s="50"/>
      <c r="G70" s="51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7"/>
      <c r="D71" s="48"/>
      <c r="E71" s="49"/>
      <c r="F71" s="50"/>
      <c r="G71" s="51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7"/>
      <c r="D72" s="48"/>
      <c r="E72" s="49"/>
      <c r="F72" s="50"/>
      <c r="G72" s="51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7"/>
      <c r="D73" s="48"/>
      <c r="E73" s="49"/>
      <c r="F73" s="50"/>
      <c r="G73" s="51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7"/>
      <c r="D74" s="48"/>
      <c r="E74" s="49"/>
      <c r="F74" s="50"/>
      <c r="G74" s="51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2"/>
      <c r="D75" s="52"/>
      <c r="E75" s="53"/>
      <c r="F75" s="53"/>
      <c r="G75" s="53"/>
      <c r="H75" s="8"/>
      <c r="I75" s="9" t="s">
        <v>8</v>
      </c>
      <c r="J75" s="10">
        <f>SUM(J54:J74)</f>
        <v>0</v>
      </c>
    </row>
    <row r="76" spans="1:10" ht="15.75" x14ac:dyDescent="0.25">
      <c r="I76" s="12" t="s">
        <v>9</v>
      </c>
      <c r="J76" s="18">
        <f>SUM(J75*20%)</f>
        <v>0</v>
      </c>
    </row>
    <row r="77" spans="1:10" ht="19.5" thickBot="1" x14ac:dyDescent="0.35">
      <c r="I77" s="13" t="s">
        <v>5</v>
      </c>
      <c r="J77" s="19">
        <f>SUM(J75:J76)</f>
        <v>0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GBC007 SENSIA GLOBAL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2024-12-16T12:29:01Z</dcterms:modified>
</cp:coreProperties>
</file>