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rie8il8YVqqU3KxlJ+++a+oDNddEiDlKsLVY905RJNRw+Oo4dw+4NLtj7LJZbiXbZT4qMmLvwH/Ibm3B227Ltw==" workbookSaltValue="hDe/LRXWdB54FBvn4eB2AQ==" workbookSpinCount="100000" lockStructure="1"/>
  <bookViews>
    <workbookView xWindow="-120" yWindow="-120" windowWidth="29040" windowHeight="176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<sst xmlns="http://schemas.openxmlformats.org/spreadsheetml/2006/main" count="55" uniqueCount="52">
  <si>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</si>
  <si>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</si>
  <si>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</si>
  <si>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</si>
  <si>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</si>
  <si>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</si>
  <si>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</si>
  <si>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</si>
  <si>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SCR20773392</t>
  </si>
  <si>
    <t>Customer Name</t>
  </si>
  <si>
    <t>Impact</t>
  </si>
  <si>
    <t>Dealer Order No</t>
  </si>
  <si>
    <t>SO7942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</si>
  <si>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</si>
  <si>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</si>
  <si>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</si>
  <si>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</si>
  <si>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</si>
  <si>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</si>
  <si>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</si>
  <si>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Landing</t>
  </si>
  <si>
    <t>Master Ensuite</t>
  </si>
  <si>
    <t xml:space="preserve">Master Ensuite </t>
  </si>
  <si>
    <t>Master Dressing Room</t>
  </si>
  <si>
    <t>Master Bedroom</t>
  </si>
  <si>
    <t xml:space="preserve">Master Bedroom </t>
  </si>
  <si>
    <t xml:space="preserve">Master Bedroom  </t>
  </si>
  <si>
    <t xml:space="preserve">Master Bedroom   </t>
  </si>
  <si>
    <t xml:space="preserve">Master Bedroom   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</si>
  <si>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</si>
  <si>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</si>
  <si>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</si>
  <si>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</si>
  <si>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</si>
  <si>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</si>
  <si>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</si>
  <si>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</si>
  <si>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</si>
  <si>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</si>
  <si>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</si>
  <si>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</si>
  <si>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</si>
  <si>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</si>
  <si>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</si>
  <si>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Wrongly ordered</t>
  </si>
  <si>
    <t>not requested</t>
  </si>
  <si>
    <t>NOT COVERED</t>
  </si>
  <si>
    <t>Sea</t>
  </si>
  <si>
    <t>S:CRAFT</t>
  </si>
  <si>
    <t>Remake shutter with new config LLR</t>
  </si>
  <si>
    <t>Remake shutter with new config LRR</t>
  </si>
  <si>
    <t>SCED36971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</si>
</sst>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51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44203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21</v>
      </c>
      <c r="C22" s="51" t="s">
        <v>44</v>
      </c>
      <c r="D22" s="51"/>
      <c r="E22" s="51"/>
      <c r="F22" s="51"/>
      <c r="G22" s="51" t="s">
        <v>49</v>
      </c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22</v>
      </c>
      <c r="C23" s="51" t="s">
        <v>44</v>
      </c>
      <c r="D23" s="51"/>
      <c r="E23" s="51"/>
      <c r="F23" s="51"/>
      <c r="G23" s="51" t="s">
        <v>50</v>
      </c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25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 t="s">
        <v>26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 t="s">
        <v>27</v>
      </c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 t="s">
        <v>27</v>
      </c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 t="s">
        <v>28</v>
      </c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29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30</v>
      </c>
      <c r="C42" s="21" t="s">
        <v>45</v>
      </c>
      <c r="D42" s="2" t="s">
        <v>31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32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33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34</v>
      </c>
      <c r="B47" s="43"/>
      <c r="C47" s="43"/>
      <c r="D47" s="44"/>
      <c r="G47" s="24" t="s">
        <v>35</v>
      </c>
      <c r="H47" s="37" t="s">
        <v>47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46</v>
      </c>
      <c r="B49" s="46"/>
      <c r="C49" s="46"/>
      <c r="D49" s="47"/>
      <c r="G49" s="24" t="s">
        <v>36</v>
      </c>
      <c r="H49" s="37">
        <v>340.11</v>
      </c>
      <c r="I49" s="38"/>
    </row>
    <row r="50" spans="1:9">
      <c r="A50" s="45" t="s">
        <v>37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38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39</v>
      </c>
      <c r="H53" s="37">
        <f>(Net_Product_Value+Net_Freight_Value)*0.2</f>
        <v>68.022000000000006</v>
      </c>
      <c r="I53" s="38"/>
    </row>
    <row r="54" spans="1:9">
      <c r="G54" s="24"/>
    </row>
    <row r="55" spans="1:9" ht="18" customHeight="1">
      <c r="G55" s="24" t="s">
        <v>40</v>
      </c>
      <c r="H55" s="37">
        <f>Net_Product_Value+Net_Freight_Value+H53</f>
        <v>408.13200000000001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41</v>
      </c>
      <c r="D58" s="26"/>
      <c r="E58" s="26"/>
      <c r="F58" s="26" t="s">
        <v>48</v>
      </c>
      <c r="G58" s="26"/>
      <c r="H58" s="26"/>
      <c r="I58" s="27"/>
    </row>
    <row r="59" spans="1:9">
      <c r="A59" s="25"/>
      <c r="B59" s="26"/>
      <c r="C59" s="26" t="s">
        <v>42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43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2021-01-04T16:47:27Z</cp:lastPrinted>
  <dcterms:created xsi:type="dcterms:W3CDTF">2002-11-12T12:52:12Z</dcterms:created>
  <dcterms:modified xsi:type="dcterms:W3CDTF">2021-01-07T11:46:00Z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