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aEvans\Desktop\"/>
    </mc:Choice>
  </mc:AlternateContent>
  <xr:revisionPtr revIDLastSave="0" documentId="8_{69C7134B-5D01-4C3E-B245-9163616665DB}" xr6:coauthVersionLast="47" xr6:coauthVersionMax="47" xr10:uidLastSave="{00000000-0000-0000-0000-000000000000}"/>
  <workbookProtection workbookAlgorithmName="SHA-512" workbookHashValue="oeH2u6Xj74kpVazXQXvjAg5xZyaDyMN51GmEyeMABnEB2GuP3a8W8N7TrEbM/a2p/Dt8YUfL9RFwxs9sO9eZzg==" workbookSaltValue="Yyqj+1TsfVRF6zBoWqOGBg==" workbookSpinCount="100000" lockStructure="1"/>
  <bookViews>
    <workbookView xWindow="33180" yWindow="690" windowWidth="21600" windowHeight="1273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<sst xmlns="http://schemas.openxmlformats.org/spreadsheetml/2006/main" count="43" uniqueCount="43">
  <si>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</si>
  <si>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</si>
  <si>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</si>
  <si>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</si>
  <si>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</si>
  <si>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</si>
  <si>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</si>
  <si>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</si>
  <si>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SCS21825466</t>
  </si>
  <si>
    <t>Customer Name</t>
  </si>
  <si>
    <t>Kim Preston</t>
  </si>
  <si>
    <t>Dealer Order No</t>
  </si>
  <si>
    <t>SO11554 Preston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</si>
  <si>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</si>
  <si>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</si>
  <si>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</si>
  <si>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</si>
  <si>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</si>
  <si>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</si>
  <si>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</si>
  <si>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Ensuite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</si>
  <si>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</si>
  <si>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</si>
  <si>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</si>
  <si>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</si>
  <si>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</si>
  <si>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</si>
  <si>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</si>
  <si>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</si>
  <si>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</si>
  <si>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</si>
  <si>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</si>
  <si>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</si>
  <si>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</si>
  <si>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</si>
  <si>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</si>
  <si>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Client changed her mind, now wants 3 panels.</t>
  </si>
  <si>
    <t>Remake Shutter with New Config to be  LLR with Stainelss steel hinges and D-Mould 50mm Beaded Stile. (the rest of the specifications to remain the same)</t>
  </si>
  <si>
    <t>not requested</t>
  </si>
  <si>
    <t>NOT COVERED</t>
  </si>
  <si>
    <t>Sea</t>
  </si>
  <si>
    <t>S:CRAFT</t>
  </si>
  <si>
    <t>SCED40170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</si>
</sst>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8"/>
  <sheetViews>
    <sheetView tabSelected="1" zoomScale="75" zoomScaleNormal="75" workbookViewId="0"/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 t="s">
        <v>42</v>
      </c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>
        <v>44391</v>
      </c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26</v>
      </c>
      <c r="B47" s="74"/>
      <c r="C47" s="74"/>
      <c r="D47" s="75"/>
      <c r="G47" s="24" t="s">
        <v>27</v>
      </c>
      <c r="H47" s="67" t="s">
        <v>40</v>
      </c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 t="s">
        <v>39</v>
      </c>
      <c r="B49" s="64"/>
      <c r="C49" s="64"/>
      <c r="D49" s="65"/>
      <c r="G49" s="24" t="s">
        <v>28</v>
      </c>
      <c r="H49" s="67">
        <v>60.72</v>
      </c>
      <c r="I49" s="68"/>
    </row>
    <row r="50" spans="1:9" x14ac:dyDescent="0.2">
      <c r="A50" s="63" t="s">
        <v>29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>
        <v>2.7</v>
      </c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31</v>
      </c>
      <c r="H53" s="67">
        <f>(Net_Product_Value+Net_Freight_Value)*0.2</f>
        <v>12.684000000000001</v>
      </c>
      <c r="I53" s="68"/>
    </row>
    <row r="54" spans="1:9" x14ac:dyDescent="0.2">
      <c r="G54" s="24"/>
    </row>
    <row r="55" spans="1:9" ht="18" customHeight="1" x14ac:dyDescent="0.2">
      <c r="G55" s="24" t="s">
        <v>32</v>
      </c>
      <c r="H55" s="67">
        <f>Net_Product_Value+Net_Freight_Value+H53</f>
        <v>76.103999999999999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 t="s">
        <v>41</v>
      </c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Nia Evans</cp:lastModifiedBy>
  <cp:lastPrinted>2015-08-05T10:54:28Z</cp:lastPrinted>
  <dcterms:created xsi:type="dcterms:W3CDTF">2002-11-12T12:52:12Z</dcterms:created>
  <dcterms:modified xsi:type="dcterms:W3CDTF">2021-07-14T15:47:35Z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