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HXFyle4RgXGifNShwQOBP/PjxgD/momn8qBn0J/oMwiDm95kdu/5woQ8cqqEd4h5W+ee2L3RHXMcQosRshXzyg==" workbookSaltValue="IC/gQKiiUikmK30gRFB+hw==" workbookSpinCount="100000" lockStructure="1"/>
  <bookViews>
    <workbookView xWindow="-22725" yWindow="1200" windowWidth="18390" windowHeight="114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<sst xmlns="http://schemas.openxmlformats.org/spreadsheetml/2006/main" count="48" uniqueCount="48">
  <si>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</si>
  <si>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</si>
  <si>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</si>
  <si>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</si>
  <si>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</si>
  <si>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</si>
  <si>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</si>
  <si>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</si>
  <si>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SCR17688026</t>
  </si>
  <si>
    <t>Customer Name</t>
  </si>
  <si>
    <t>Mr . Feighan</t>
  </si>
  <si>
    <t>Dealer Order No</t>
  </si>
  <si>
    <t>SO6185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</si>
  <si>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</si>
  <si>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</si>
  <si>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</si>
  <si>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</si>
  <si>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</si>
  <si>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</si>
  <si>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</si>
  <si>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Bedroom2</t>
  </si>
  <si>
    <t>Bedroom 3</t>
  </si>
  <si>
    <t>Bedroom 1</t>
  </si>
  <si>
    <t>Landing</t>
  </si>
  <si>
    <t xml:space="preserve">Living room </t>
  </si>
  <si>
    <t>Max's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</si>
  <si>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</si>
  <si>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</si>
  <si>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</si>
  <si>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</si>
  <si>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</si>
  <si>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</si>
  <si>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</si>
  <si>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</si>
  <si>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</si>
  <si>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</si>
  <si>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</si>
  <si>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</si>
  <si>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</si>
  <si>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</si>
  <si>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</si>
  <si>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Replace panel 1</t>
  </si>
  <si>
    <t xml:space="preserve">Panel 1 (from the left): louvres are not in sync when operating </t>
  </si>
  <si>
    <t>not requested</t>
  </si>
  <si>
    <t>NOT COVERED</t>
  </si>
  <si>
    <t>Sea</t>
  </si>
  <si>
    <t>S:CRAFT</t>
  </si>
  <si>
    <t>SCED38196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</si>
</sst>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47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44273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 t="s">
        <v>42</v>
      </c>
      <c r="D22" s="51"/>
      <c r="E22" s="51"/>
      <c r="F22" s="51"/>
      <c r="G22" s="51" t="s">
        <v>41</v>
      </c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27</v>
      </c>
      <c r="C42" s="21" t="s">
        <v>43</v>
      </c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31</v>
      </c>
      <c r="B47" s="43"/>
      <c r="C47" s="43"/>
      <c r="D47" s="44"/>
      <c r="G47" s="24" t="s">
        <v>32</v>
      </c>
      <c r="H47" s="37" t="s">
        <v>45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44</v>
      </c>
      <c r="B49" s="46"/>
      <c r="C49" s="46"/>
      <c r="D49" s="47"/>
      <c r="G49" s="24" t="s">
        <v>33</v>
      </c>
      <c r="H49" s="37">
        <v>84.34</v>
      </c>
      <c r="I49" s="38"/>
    </row>
    <row r="50" spans="1:9">
      <c r="A50" s="45" t="s">
        <v>34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36</v>
      </c>
      <c r="H53" s="37">
        <f>(Net_Product_Value+Net_Freight_Value)*0.2</f>
        <v>16.868000000000002</v>
      </c>
      <c r="I53" s="38"/>
    </row>
    <row r="54" spans="1:9">
      <c r="G54" s="24"/>
    </row>
    <row r="55" spans="1:9" ht="18" customHeight="1">
      <c r="G55" s="24" t="s">
        <v>37</v>
      </c>
      <c r="H55" s="37">
        <f>Net_Product_Value+Net_Freight_Value+H53</f>
        <v>101.208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38</v>
      </c>
      <c r="D58" s="26"/>
      <c r="E58" s="26"/>
      <c r="F58" s="26" t="s">
        <v>46</v>
      </c>
      <c r="G58" s="26"/>
      <c r="H58" s="26"/>
      <c r="I58" s="27"/>
    </row>
    <row r="59" spans="1:9">
      <c r="A59" s="25"/>
      <c r="B59" s="26"/>
      <c r="C59" s="26" t="s">
        <v>39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40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2021-03-18T16:43:35Z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