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cUZipToGVNqNVhK2pALRIrctiMESlKxuW6zCgNMqkT5hMGixQ056B/+gkYqdW2Pis0dKR1OLhEEQ0F/tlcF6BA==" workbookSaltValue="VLbDgTIWEtJh2n1ECrJI3g==" workbookSpinCount="100000" lockStructure="1"/>
  <bookViews>
    <workbookView xWindow="-22560" yWindow="3435" windowWidth="18390" windowHeight="114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<sst xmlns="http://schemas.openxmlformats.org/spreadsheetml/2006/main" count="53" uniqueCount="51">
  <si>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</si>
  <si>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</si>
  <si>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</si>
  <si>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</si>
  <si>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</si>
  <si>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</si>
  <si>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</si>
  <si>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</si>
  <si>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SCR20805691</t>
  </si>
  <si>
    <t>Customer Name</t>
  </si>
  <si>
    <t>Charlotte Currie</t>
  </si>
  <si>
    <t>Dealer Order No</t>
  </si>
  <si>
    <t>SO10689 Currie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</si>
  <si>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</si>
  <si>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</si>
  <si>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</si>
  <si>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</si>
  <si>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</si>
  <si>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</si>
  <si>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</si>
  <si>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Bedroom 1 </t>
  </si>
  <si>
    <t>Bedroom 1</t>
  </si>
  <si>
    <t xml:space="preserve">Bedroom 2  </t>
  </si>
  <si>
    <t>Bedroom 3</t>
  </si>
  <si>
    <t>High Level Window</t>
  </si>
  <si>
    <t>Stairs</t>
  </si>
  <si>
    <t>Kitchen</t>
  </si>
  <si>
    <t>Living Room</t>
  </si>
  <si>
    <t xml:space="preserve">Living Room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</si>
  <si>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</si>
  <si>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</si>
  <si>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</si>
  <si>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</si>
  <si>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</si>
  <si>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</si>
  <si>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</si>
  <si>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</si>
  <si>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</si>
  <si>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</si>
  <si>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</si>
  <si>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</si>
  <si>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</si>
  <si>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</si>
  <si>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</si>
  <si>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Should have been split tilt</t>
  </si>
  <si>
    <t>Please remake the panel with split tilt</t>
  </si>
  <si>
    <t>not requested</t>
  </si>
  <si>
    <t>NOT COVERED</t>
  </si>
  <si>
    <t>Sea</t>
  </si>
  <si>
    <t>S:CRAFT</t>
  </si>
  <si>
    <t>SCED38065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</si>
</sst>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50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44266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26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 t="s">
        <v>27</v>
      </c>
      <c r="C27" s="51" t="s">
        <v>44</v>
      </c>
      <c r="D27" s="51"/>
      <c r="E27" s="51"/>
      <c r="F27" s="51"/>
      <c r="G27" s="51" t="s">
        <v>45</v>
      </c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 t="s">
        <v>28</v>
      </c>
      <c r="C28" s="51" t="s">
        <v>44</v>
      </c>
      <c r="D28" s="51"/>
      <c r="E28" s="51"/>
      <c r="F28" s="51"/>
      <c r="G28" s="51" t="s">
        <v>45</v>
      </c>
      <c r="H28" s="51"/>
      <c r="I28" s="51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29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30</v>
      </c>
      <c r="C42" s="21" t="s">
        <v>46</v>
      </c>
      <c r="D42" s="2" t="s">
        <v>31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32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33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34</v>
      </c>
      <c r="B47" s="43"/>
      <c r="C47" s="43"/>
      <c r="D47" s="44"/>
      <c r="G47" s="24" t="s">
        <v>35</v>
      </c>
      <c r="H47" s="37" t="s">
        <v>48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47</v>
      </c>
      <c r="B49" s="46"/>
      <c r="C49" s="46"/>
      <c r="D49" s="47"/>
      <c r="G49" s="24" t="s">
        <v>36</v>
      </c>
      <c r="H49" s="37">
        <v>132.9</v>
      </c>
      <c r="I49" s="38"/>
    </row>
    <row r="50" spans="1:9">
      <c r="A50" s="45" t="s">
        <v>37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38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39</v>
      </c>
      <c r="H53" s="37">
        <f>(Net_Product_Value+Net_Freight_Value)*0.2</f>
        <v>26.580000000000002</v>
      </c>
      <c r="I53" s="38"/>
    </row>
    <row r="54" spans="1:9">
      <c r="G54" s="24"/>
    </row>
    <row r="55" spans="1:9" ht="18" customHeight="1">
      <c r="G55" s="24" t="s">
        <v>40</v>
      </c>
      <c r="H55" s="37">
        <f>Net_Product_Value+Net_Freight_Value+H53</f>
        <v>159.48000000000002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41</v>
      </c>
      <c r="D58" s="26"/>
      <c r="E58" s="26"/>
      <c r="F58" s="26" t="s">
        <v>49</v>
      </c>
      <c r="G58" s="26"/>
      <c r="H58" s="26"/>
      <c r="I58" s="27"/>
    </row>
    <row r="59" spans="1:9">
      <c r="A59" s="25"/>
      <c r="B59" s="26"/>
      <c r="C59" s="26" t="s">
        <v>42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43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Amy Roberts</cp:lastModifiedBy>
  <cp:lastPrinted>2015-08-05T10:54:28Z</cp:lastPrinted>
  <dcterms:created xsi:type="dcterms:W3CDTF">2002-11-12T12:52:12Z</dcterms:created>
  <dcterms:modified xsi:type="dcterms:W3CDTF">2021-03-11T16:39:52Z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