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-craft.local\dfs\Users\arodriguez\My Documents\EDR PICTURES\"/>
    </mc:Choice>
  </mc:AlternateContent>
  <bookViews>
    <workbookView xWindow="0" yWindow="0" windowWidth="28800" windowHeight="123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<sst xmlns="http://schemas.openxmlformats.org/spreadsheetml/2006/main" count="52" uniqueCount="51">
  <si>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</si>
  <si>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</si>
  <si>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</si>
  <si>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</si>
  <si>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</si>
  <si>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</si>
  <si>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</si>
  <si>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</si>
  <si>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SCR20805691</t>
  </si>
  <si>
    <t>Customer Name</t>
  </si>
  <si>
    <t>Charlotte Currie</t>
  </si>
  <si>
    <t>Dealer Order No</t>
  </si>
  <si>
    <t>SO10689 Currie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</si>
  <si>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</si>
  <si>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</si>
  <si>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</si>
  <si>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</si>
  <si>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</si>
  <si>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</si>
  <si>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</si>
  <si>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Bedroom 1 </t>
  </si>
  <si>
    <t>Bedroom 1</t>
  </si>
  <si>
    <t xml:space="preserve">Bedroom 2  </t>
  </si>
  <si>
    <t>Bedroom 3</t>
  </si>
  <si>
    <t>High Level Window</t>
  </si>
  <si>
    <t>Stairs</t>
  </si>
  <si>
    <t>Kitchen</t>
  </si>
  <si>
    <t>Living Room</t>
  </si>
  <si>
    <t xml:space="preserve">Living Room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</si>
  <si>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</si>
  <si>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</si>
  <si>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</si>
  <si>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</si>
  <si>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</si>
  <si>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</si>
  <si>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</si>
  <si>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</si>
  <si>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</si>
  <si>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</si>
  <si>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</si>
  <si>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</si>
  <si>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</si>
  <si>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</si>
  <si>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</si>
  <si>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Remake Panels 1 &amp; 2.  Panel 1 to lead (with D-Mould)</t>
  </si>
  <si>
    <t>Ordered wrong panel  with D-Mould</t>
  </si>
  <si>
    <t>Order wrong panel with D-Mould</t>
  </si>
  <si>
    <t>not requested</t>
  </si>
  <si>
    <t>NOT COVERED</t>
  </si>
  <si>
    <t>Sea</t>
  </si>
  <si>
    <t>S:CRAFT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</si>
</sst>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3"/>
  <sheetViews>
    <sheetView tabSelected="1" zoomScale="75" zoomScaleNormal="75" workbookViewId="0">
      <selection activeCell="M7" sqref="M7"/>
    </sheetView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44259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8" t="s">
        <v>16</v>
      </c>
      <c r="D19" s="78"/>
      <c r="E19" s="78"/>
      <c r="F19" s="78"/>
      <c r="G19" s="78" t="s">
        <v>17</v>
      </c>
      <c r="H19" s="78"/>
      <c r="I19" s="78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66" t="s">
        <v>46</v>
      </c>
      <c r="D20" s="48"/>
      <c r="E20" s="48"/>
      <c r="F20" s="48"/>
      <c r="G20" s="66" t="s">
        <v>44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 t="s">
        <v>21</v>
      </c>
      <c r="C21" s="77"/>
      <c r="D21" s="77"/>
      <c r="E21" s="77"/>
      <c r="F21" s="77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 t="s">
        <v>22</v>
      </c>
      <c r="C22" s="48" t="s">
        <v>45</v>
      </c>
      <c r="D22" s="48"/>
      <c r="E22" s="48"/>
      <c r="F22" s="48"/>
      <c r="G22" s="48" t="s">
        <v>44</v>
      </c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 t="s">
        <v>25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 t="s">
        <v>26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 t="s">
        <v>27</v>
      </c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 t="s">
        <v>28</v>
      </c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29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30</v>
      </c>
      <c r="C42" s="21" t="s">
        <v>47</v>
      </c>
      <c r="D42" s="2" t="s">
        <v>31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32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33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34</v>
      </c>
      <c r="B47" s="74"/>
      <c r="C47" s="74"/>
      <c r="D47" s="75"/>
      <c r="G47" s="24" t="s">
        <v>35</v>
      </c>
      <c r="H47" s="67" t="s">
        <v>49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48</v>
      </c>
      <c r="B49" s="64"/>
      <c r="C49" s="64"/>
      <c r="D49" s="65"/>
      <c r="G49" s="24" t="s">
        <v>36</v>
      </c>
      <c r="H49" s="67">
        <v>426.27</v>
      </c>
      <c r="I49" s="68"/>
    </row>
    <row r="50" spans="1:9">
      <c r="A50" s="63" t="s">
        <v>37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38</v>
      </c>
      <c r="H51" s="67"/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39</v>
      </c>
      <c r="H53" s="67">
        <f>(Net_Product_Value+Net_Freight_Value)*0.2</f>
        <v>85.254000000000005</v>
      </c>
      <c r="I53" s="68"/>
    </row>
    <row r="54" spans="1:9">
      <c r="G54" s="24"/>
    </row>
    <row r="55" spans="1:9" ht="18" customHeight="1">
      <c r="G55" s="24" t="s">
        <v>40</v>
      </c>
      <c r="H55" s="67">
        <f>Net_Product_Value+Net_Freight_Value+H53</f>
        <v>511.524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41</v>
      </c>
      <c r="D58" s="26"/>
      <c r="E58" s="26"/>
      <c r="F58" s="26" t="s">
        <v>50</v>
      </c>
      <c r="G58" s="26"/>
      <c r="H58" s="26"/>
      <c r="I58" s="27"/>
    </row>
    <row r="59" spans="1:9">
      <c r="A59" s="25"/>
      <c r="B59" s="26"/>
      <c r="C59" s="26" t="s">
        <v>42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43</v>
      </c>
    </row>
  </sheetData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2021-03-04T11:18:38Z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