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Error  Damage Report Forms\SCED Forms\"/>
    </mc:Choice>
  </mc:AlternateContent>
  <workbookProtection workbookAlgorithmName="SHA-512" workbookHashValue="DbG74gVOfXOio4OQzq/4AKOvoGr2ZC9FA0YNZgviAz7G6Hi8Adf9IBSR4fV7c7BLgHqOR1ut66y133v5RcU/iw==" workbookSaltValue="jJRqoy2e8wAw1UOHlmhdow==" workbookSpinCount="100000" lockStructure="1"/>
  <bookViews>
    <workbookView xWindow="1950" yWindow="600" windowWidth="15105" windowHeight="15600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<sst xmlns="http://schemas.openxmlformats.org/spreadsheetml/2006/main" count="48" uniqueCount="47">
  <si>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</si>
  <si>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</si>
  <si>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</si>
  <si>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</si>
  <si>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</si>
  <si>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</si>
  <si>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</si>
  <si>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</si>
  <si>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SCR20789265</t>
  </si>
  <si>
    <t>Customer Name</t>
  </si>
  <si>
    <t>Mrs Aud Hval</t>
  </si>
  <si>
    <t>Dealer Order No</t>
  </si>
  <si>
    <t>SO10318 Hvad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</si>
  <si>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</si>
  <si>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</si>
  <si>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</si>
  <si>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</si>
  <si>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</si>
  <si>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</si>
  <si>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</si>
  <si>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Dressing Room</t>
  </si>
  <si>
    <t xml:space="preserve">Dressing Room </t>
  </si>
  <si>
    <t>Main Bed</t>
  </si>
  <si>
    <t>Landing</t>
  </si>
  <si>
    <t>Ground floor toilet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</si>
  <si>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</si>
  <si>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</si>
  <si>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</si>
  <si>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</si>
  <si>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</si>
  <si>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</si>
  <si>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</si>
  <si>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</si>
  <si>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</si>
  <si>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</si>
  <si>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</si>
  <si>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</si>
  <si>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</si>
  <si>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</si>
  <si>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</si>
  <si>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Please replace this louvre</t>
  </si>
  <si>
    <t>1  cracked louvre (see picture)</t>
  </si>
  <si>
    <t>Air</t>
  </si>
  <si>
    <t>requested</t>
  </si>
  <si>
    <t>COVERED (Subject to factory approval)</t>
  </si>
  <si>
    <t>S:CRAFT</t>
  </si>
  <si>
    <t>SCED35951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</si>
</sst>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39" t="s">
        <v>46</v>
      </c>
      <c r="I5" s="40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48">
        <v>44141</v>
      </c>
      <c r="I9" s="40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49"/>
      <c r="D20" s="50"/>
      <c r="E20" s="50"/>
      <c r="F20" s="50"/>
      <c r="G20" s="56"/>
      <c r="H20" s="51"/>
      <c r="I20" s="51"/>
      <c r="K20" s="57"/>
      <c r="L20" s="57"/>
      <c r="M20" s="57"/>
      <c r="N20" s="57"/>
      <c r="O20" s="57"/>
      <c r="P20" s="14"/>
    </row>
    <row r="21" spans="1:16" ht="45" customHeight="1">
      <c r="A21" s="16">
        <v>2</v>
      </c>
      <c r="B21" s="17" t="s">
        <v>21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>
      <c r="A22" s="16">
        <v>3</v>
      </c>
      <c r="B22" s="17" t="s">
        <v>22</v>
      </c>
      <c r="C22" s="51" t="s">
        <v>41</v>
      </c>
      <c r="D22" s="51"/>
      <c r="E22" s="51"/>
      <c r="F22" s="51"/>
      <c r="G22" s="51" t="s">
        <v>40</v>
      </c>
      <c r="H22" s="51"/>
      <c r="I22" s="51"/>
      <c r="K22" s="57"/>
      <c r="L22" s="57"/>
      <c r="M22" s="57"/>
      <c r="N22" s="57"/>
      <c r="O22" s="57"/>
      <c r="P22" s="14"/>
    </row>
    <row r="23" spans="1:16" ht="45" customHeight="1">
      <c r="A23" s="16">
        <v>4</v>
      </c>
      <c r="B23" s="17" t="s">
        <v>22</v>
      </c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>
      <c r="A24" s="16">
        <v>5</v>
      </c>
      <c r="B24" s="17" t="s">
        <v>23</v>
      </c>
      <c r="C24" s="51"/>
      <c r="D24" s="51"/>
      <c r="E24" s="51"/>
      <c r="F24" s="51"/>
      <c r="G24" s="51"/>
      <c r="H24" s="51"/>
      <c r="I24" s="51"/>
      <c r="K24" s="57"/>
      <c r="L24" s="57"/>
      <c r="M24" s="57"/>
      <c r="N24" s="57"/>
      <c r="O24" s="57"/>
      <c r="P24" s="14"/>
    </row>
    <row r="25" spans="1:16" ht="45" customHeight="1">
      <c r="A25" s="16">
        <v>6</v>
      </c>
      <c r="B25" s="17" t="s">
        <v>24</v>
      </c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>
      <c r="A26" s="16">
        <v>7</v>
      </c>
      <c r="B26" s="17"/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25</v>
      </c>
      <c r="K41" s="62"/>
      <c r="L41" s="63"/>
      <c r="M41" s="63"/>
      <c r="N41" s="63"/>
      <c r="O41" s="63"/>
      <c r="P41" s="63"/>
      <c r="Q41" s="63"/>
      <c r="R41" s="64"/>
    </row>
    <row r="42" spans="1:18">
      <c r="B42" s="2" t="s">
        <v>26</v>
      </c>
      <c r="C42" s="21" t="s">
        <v>43</v>
      </c>
      <c r="D42" s="2" t="s">
        <v>27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>
      <c r="A44" s="2"/>
      <c r="B44" s="2"/>
      <c r="C44" s="2"/>
      <c r="D44" s="2"/>
      <c r="E44" s="2"/>
      <c r="F44" s="22" t="s">
        <v>28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>
      <c r="A45" s="2"/>
      <c r="B45" s="2"/>
      <c r="C45" s="2"/>
      <c r="D45" s="2"/>
      <c r="E45" s="2"/>
      <c r="F45" s="22" t="s">
        <v>29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>
      <c r="G46" s="23"/>
    </row>
    <row r="47" spans="1:18" ht="18" customHeight="1">
      <c r="A47" s="42" t="s">
        <v>30</v>
      </c>
      <c r="B47" s="43"/>
      <c r="C47" s="43"/>
      <c r="D47" s="44"/>
      <c r="G47" s="24" t="s">
        <v>31</v>
      </c>
      <c r="H47" s="37" t="s">
        <v>42</v>
      </c>
      <c r="I47" s="38"/>
    </row>
    <row r="48" spans="1:18">
      <c r="A48" s="25"/>
      <c r="B48" s="26"/>
      <c r="C48" s="26"/>
      <c r="D48" s="27"/>
      <c r="G48" s="28"/>
    </row>
    <row r="49" spans="1:9" ht="18" customHeight="1">
      <c r="A49" s="45" t="s">
        <v>44</v>
      </c>
      <c r="B49" s="46"/>
      <c r="C49" s="46"/>
      <c r="D49" s="47"/>
      <c r="G49" s="24" t="s">
        <v>32</v>
      </c>
      <c r="H49" s="37"/>
      <c r="I49" s="38"/>
    </row>
    <row r="50" spans="1:9">
      <c r="A50" s="45" t="s">
        <v>33</v>
      </c>
      <c r="B50" s="46"/>
      <c r="C50" s="46"/>
      <c r="D50" s="47"/>
      <c r="G50" s="24"/>
    </row>
    <row r="51" spans="1:9" ht="18" customHeight="1">
      <c r="A51" s="45" t="str">
        <f>IF(A49="Covered","Subject to factory approval.","")</f>
        <v/>
      </c>
      <c r="B51" s="46"/>
      <c r="C51" s="46"/>
      <c r="D51" s="47"/>
      <c r="G51" s="24" t="s">
        <v>34</v>
      </c>
      <c r="H51" s="37"/>
      <c r="I51" s="38"/>
    </row>
    <row r="52" spans="1:9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>
      <c r="G53" s="24" t="s">
        <v>35</v>
      </c>
      <c r="H53" s="37">
        <f>(Net_Product_Value+Net_Freight_Value)*0.2</f>
        <v>0</v>
      </c>
      <c r="I53" s="38"/>
    </row>
    <row r="54" spans="1:9">
      <c r="G54" s="24"/>
    </row>
    <row r="55" spans="1:9" ht="18" customHeight="1">
      <c r="G55" s="24" t="s">
        <v>36</v>
      </c>
      <c r="H55" s="37">
        <f>Net_Product_Value+Net_Freight_Value+H53</f>
        <v>0</v>
      </c>
      <c r="I55" s="3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37</v>
      </c>
      <c r="D58" s="26"/>
      <c r="E58" s="26"/>
      <c r="F58" s="26" t="s">
        <v>45</v>
      </c>
      <c r="G58" s="26"/>
      <c r="H58" s="26"/>
      <c r="I58" s="27"/>
    </row>
    <row r="59" spans="1:9">
      <c r="A59" s="25"/>
      <c r="B59" s="26"/>
      <c r="C59" s="26" t="s">
        <v>38</v>
      </c>
      <c r="D59" s="26"/>
      <c r="E59" s="26" t="str">
        <f>H47</f>
        <v>Air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39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Amy Roberts</cp:lastModifiedBy>
  <cp:lastPrinted>2015-08-05T10:54:28Z</cp:lastPrinted>
  <dcterms:created xsi:type="dcterms:W3CDTF">2002-11-12T12:52:12Z</dcterms:created>
  <dcterms:modified xsi:type="dcterms:W3CDTF">2020-11-06T10:51:17Z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