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pinteriorsltd-my.sharepoint.com/personal/jacqui_cpinteriors_je/Documents/Docs for BM/Aug 20/"/>
    </mc:Choice>
  </mc:AlternateContent>
  <xr:revisionPtr revIDLastSave="35" documentId="8_{23CE033F-1EEB-49FA-80D6-57C20720CC11}" xr6:coauthVersionLast="45" xr6:coauthVersionMax="45" xr10:uidLastSave="{112DDD70-3A1C-4273-BF37-95AC8BC90D40}"/>
  <bookViews>
    <workbookView xWindow="4215" yWindow="1515" windowWidth="21600" windowHeight="12735" xr2:uid="{D1E4AE8D-E3B8-4B70-9B1E-7E7CE65022B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3" i="1" l="1"/>
  <c r="E10" i="1"/>
  <c r="E12" i="1"/>
  <c r="E11" i="1"/>
  <c r="E9" i="1"/>
  <c r="H5" i="1" l="1"/>
  <c r="H3" i="1"/>
  <c r="G3" i="1"/>
  <c r="G5" i="1"/>
  <c r="E5" i="1"/>
  <c r="E3" i="1"/>
  <c r="B12" i="1"/>
  <c r="B11" i="1"/>
  <c r="B9" i="1"/>
  <c r="B7" i="1"/>
  <c r="B6" i="1"/>
  <c r="B5" i="1"/>
</calcChain>
</file>

<file path=xl/sharedStrings.xml><?xml version="1.0" encoding="utf-8"?>
<sst xmlns="http://schemas.openxmlformats.org/spreadsheetml/2006/main" count="15" uniqueCount="15">
  <si>
    <t>12 rooms nett</t>
  </si>
  <si>
    <t>GST</t>
  </si>
  <si>
    <t>Gross per room</t>
  </si>
  <si>
    <t>Gross x 12 rooms</t>
  </si>
  <si>
    <t>Hospice POA request</t>
  </si>
  <si>
    <t>Installed</t>
  </si>
  <si>
    <t>To fit</t>
  </si>
  <si>
    <t>check</t>
  </si>
  <si>
    <t>cost per room</t>
  </si>
  <si>
    <t>Deposit paid</t>
  </si>
  <si>
    <t>as deposit per room</t>
  </si>
  <si>
    <t xml:space="preserve">less deposit </t>
  </si>
  <si>
    <t xml:space="preserve">Balance </t>
  </si>
  <si>
    <t>on to be fitted</t>
  </si>
  <si>
    <t>on installed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</si>
</sst>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sz val="12"/>
      <color theme="1"/>
      <name val="Century Gothic"/>
      <family val="2"/>
    </font>
    <font>
      <sz val="9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4" fontId="1" fillId="0" borderId="0" xfId="0" applyNumberFormat="1" applyFont="1"/>
    <xf numFmtId="4" fontId="1" fillId="2" borderId="0" xfId="0" applyNumberFormat="1" applyFont="1" applyFill="1"/>
    <xf numFmtId="4" fontId="2" fillId="0" borderId="0" xfId="0" applyNumberFormat="1" applyFont="1"/>
    <xf numFmtId="4" fontId="3" fillId="0" borderId="0" xfId="0" applyNumberFormat="1" applyFont="1" applyAlignment="1">
      <alignment wrapText="1"/>
    </xf>
    <xf numFmtId="4" fontId="1" fillId="3" borderId="1" xfId="0" applyNumberFormat="1" applyFont="1" applyFill="1" applyBorder="1"/>
    <xf numFmtId="4" fontId="3" fillId="3" borderId="2" xfId="0" applyNumberFormat="1" applyFont="1" applyFill="1" applyBorder="1" applyAlignment="1"/>
    <xf numFmtId="4" fontId="3" fillId="3" borderId="3" xfId="0" applyNumberFormat="1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CD1297-EC88-447E-AB41-11F2DE1C7E3E}">
  <dimension ref="A1:J13"/>
  <sheetViews>
    <sheetView tabSelected="1" workbookViewId="0">
      <selection activeCell="D17" sqref="D17"/>
    </sheetView>
  </sheetViews>
  <sheetFormatPr defaultRowHeight="16.5" x14ac:dyDescent="0.3"/>
  <cols>
    <col min="1" max="1" width="25.7109375" style="1" customWidth="1"/>
    <col min="2" max="2" width="10.140625" style="1" bestFit="1" customWidth="1"/>
    <col min="3" max="3" width="2.7109375" style="1" customWidth="1"/>
    <col min="4" max="4" width="12.7109375" style="1" customWidth="1"/>
    <col min="5" max="5" width="10.85546875" style="1" bestFit="1" customWidth="1"/>
    <col min="6" max="6" width="2.7109375" style="1" customWidth="1"/>
    <col min="7" max="7" width="10.85546875" style="1" bestFit="1" customWidth="1"/>
    <col min="8" max="8" width="10.140625" style="1" bestFit="1" customWidth="1"/>
    <col min="9" max="16384" width="9.140625" style="1"/>
  </cols>
  <sheetData>
    <row r="1" spans="1:10" ht="17.25" x14ac:dyDescent="0.3">
      <c r="A1" s="3" t="s">
        <v>4</v>
      </c>
    </row>
    <row r="2" spans="1:10" x14ac:dyDescent="0.3">
      <c r="D2" s="1" t="s">
        <v>5</v>
      </c>
      <c r="G2" s="4" t="s">
        <v>11</v>
      </c>
      <c r="H2" s="4" t="s">
        <v>12</v>
      </c>
    </row>
    <row r="3" spans="1:10" x14ac:dyDescent="0.3">
      <c r="A3" s="1" t="s">
        <v>0</v>
      </c>
      <c r="B3" s="1">
        <v>32652</v>
      </c>
      <c r="E3" s="1">
        <f>B7*10</f>
        <v>28570.5</v>
      </c>
      <c r="G3" s="1">
        <f>-B12*10</f>
        <v>-14285.249999999998</v>
      </c>
      <c r="H3" s="5">
        <f>SUM(E3:G3)</f>
        <v>14285.250000000002</v>
      </c>
      <c r="I3" s="6" t="s">
        <v>14</v>
      </c>
      <c r="J3" s="7"/>
    </row>
    <row r="4" spans="1:10" x14ac:dyDescent="0.3">
      <c r="I4" s="4"/>
      <c r="J4" s="4"/>
    </row>
    <row r="5" spans="1:10" x14ac:dyDescent="0.3">
      <c r="A5" s="1" t="s">
        <v>8</v>
      </c>
      <c r="B5" s="1">
        <f>B3/12</f>
        <v>2721</v>
      </c>
      <c r="D5" s="1" t="s">
        <v>6</v>
      </c>
      <c r="E5" s="1">
        <f>B7*2</f>
        <v>5714.1</v>
      </c>
      <c r="G5" s="1">
        <f>-B12*2</f>
        <v>-2857.0499999999997</v>
      </c>
      <c r="H5" s="5">
        <f>SUM(E5:G5)</f>
        <v>2857.0500000000006</v>
      </c>
      <c r="I5" s="6" t="s">
        <v>13</v>
      </c>
      <c r="J5" s="7"/>
    </row>
    <row r="6" spans="1:10" x14ac:dyDescent="0.3">
      <c r="A6" s="1" t="s">
        <v>1</v>
      </c>
      <c r="B6" s="1">
        <f>B5*0.05</f>
        <v>136.05000000000001</v>
      </c>
    </row>
    <row r="7" spans="1:10" x14ac:dyDescent="0.3">
      <c r="A7" s="1" t="s">
        <v>2</v>
      </c>
      <c r="B7" s="1">
        <f>SUM(B5:B6)</f>
        <v>2857.05</v>
      </c>
    </row>
    <row r="8" spans="1:10" x14ac:dyDescent="0.3">
      <c r="D8" s="1" t="s">
        <v>7</v>
      </c>
    </row>
    <row r="9" spans="1:10" x14ac:dyDescent="0.3">
      <c r="A9" s="1" t="s">
        <v>3</v>
      </c>
      <c r="B9" s="2">
        <f>B7*12</f>
        <v>34284.600000000006</v>
      </c>
      <c r="E9" s="1">
        <f>34284.6</f>
        <v>34284.6</v>
      </c>
    </row>
    <row r="10" spans="1:10" x14ac:dyDescent="0.3">
      <c r="E10" s="1">
        <f>-17142.3</f>
        <v>-17142.3</v>
      </c>
    </row>
    <row r="11" spans="1:10" x14ac:dyDescent="0.3">
      <c r="A11" s="1" t="s">
        <v>9</v>
      </c>
      <c r="B11" s="1">
        <f>17142.3</f>
        <v>17142.3</v>
      </c>
      <c r="E11" s="1">
        <f>-14285.25</f>
        <v>-14285.25</v>
      </c>
    </row>
    <row r="12" spans="1:10" x14ac:dyDescent="0.3">
      <c r="A12" s="1" t="s">
        <v>10</v>
      </c>
      <c r="B12" s="1">
        <f>B11/12</f>
        <v>1428.5249999999999</v>
      </c>
      <c r="E12" s="1">
        <f>-2857.05</f>
        <v>-2857.05</v>
      </c>
    </row>
    <row r="13" spans="1:10" x14ac:dyDescent="0.3">
      <c r="E13" s="1">
        <f>SUM(E9:E12)</f>
        <v>0</v>
      </c>
    </row>
  </sheetData>
  <pageMargins left="0.7" right="0.7" top="0.75" bottom="0.75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EC54F60C7400942B040EB129579BA22" ma:contentTypeVersion="13" ma:contentTypeDescription="Create a new document." ma:contentTypeScope="" ma:versionID="d4e848862ade7dc512ca09156f4ea000">
  <xsd:schema xmlns:xsd="http://www.w3.org/2001/XMLSchema" xmlns:xs="http://www.w3.org/2001/XMLSchema" xmlns:p="http://schemas.microsoft.com/office/2006/metadata/properties" xmlns:ns3="b14b134b-e143-4794-8e2e-7e650a2a98ac" xmlns:ns4="4f929fa9-2233-47d2-bf2f-3a97124793ed" targetNamespace="http://schemas.microsoft.com/office/2006/metadata/properties" ma:root="true" ma:fieldsID="083555df2ca9898e3940a851cadd58e2" ns3:_="" ns4:_="">
    <xsd:import namespace="b14b134b-e143-4794-8e2e-7e650a2a98ac"/>
    <xsd:import namespace="4f929fa9-2233-47d2-bf2f-3a97124793e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4b134b-e143-4794-8e2e-7e650a2a98a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929fa9-2233-47d2-bf2f-3a97124793ed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3240E3D-B8E9-446C-ACCF-648F7899E90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14b134b-e143-4794-8e2e-7e650a2a98ac"/>
    <ds:schemaRef ds:uri="4f929fa9-2233-47d2-bf2f-3a97124793e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E08CF52-0140-4CE4-9535-B51B77AF92EF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658BA425-3746-4CE7-8FEF-AE9FAFD3B5E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Jacqui Jepson</dc:creator>
  <cp:lastModifiedBy>Jacqui Jepson</cp:lastModifiedBy>
  <cp:lastPrinted>2020-08-17T13:10:34Z</cp:lastPrinted>
  <dcterms:created xsi:type="dcterms:W3CDTF">2020-08-17T10:33:51Z</dcterms:created>
  <dcterms:modified xsi:type="dcterms:W3CDTF">2020-08-17T13:10:39Z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0x0101009EC54F60C7400942B040EB129579BA22</vt:lpwstr>
  </property>
</Properties>
</file>