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jacqui_cpinteriors_je/Documents/Docs for BM/Oct 20/"/>
    </mc:Choice>
  </mc:AlternateContent>
  <xr:revisionPtr revIDLastSave="0" documentId="8_{91521C07-54AF-442C-A740-77E4E5A35AC2}" xr6:coauthVersionLast="45" xr6:coauthVersionMax="45" xr10:uidLastSave="{00000000-0000-0000-0000-000000000000}"/>
  <bookViews>
    <workbookView xWindow="5505" yWindow="1635" windowWidth="21600" windowHeight="15810" xr2:uid="{1C849A68-77AD-477B-A60A-8C5233C6CB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" l="1"/>
  <c r="B33" i="1"/>
  <c r="B32" i="1"/>
  <c r="B28" i="1"/>
  <c r="B27" i="1"/>
  <c r="B26" i="1"/>
  <c r="B25" i="1"/>
  <c r="B24" i="1"/>
  <c r="B20" i="1"/>
  <c r="C10" i="1"/>
  <c r="B7" i="1"/>
  <c r="B18" i="1"/>
  <c r="B16" i="1"/>
  <c r="B15" i="1"/>
  <c r="B9" i="1"/>
  <c r="B6" i="1"/>
  <c r="B4" i="1"/>
  <c r="B10" i="1" l="1"/>
</calcChain>
</file>

<file path=xl/sharedStrings.xml><?xml version="1.0" encoding="utf-8"?>
<sst xmlns="http://schemas.openxmlformats.org/spreadsheetml/2006/main" count="22" uniqueCount="21">
  <si>
    <t>RBC Guernsey</t>
  </si>
  <si>
    <t>Flights</t>
  </si>
  <si>
    <t>Taxis</t>
  </si>
  <si>
    <t>Haulage</t>
  </si>
  <si>
    <t>Airpotrt Parking</t>
  </si>
  <si>
    <t>Misc exp</t>
  </si>
  <si>
    <t>Lunches</t>
  </si>
  <si>
    <t>Time charges</t>
  </si>
  <si>
    <t>Administration = 30hrs</t>
  </si>
  <si>
    <t>Fitters x 4 55 hrs</t>
  </si>
  <si>
    <t>1st visit</t>
  </si>
  <si>
    <t>Resend adjusted blinds</t>
  </si>
  <si>
    <t>Additonal costings</t>
  </si>
  <si>
    <t>Travel</t>
  </si>
  <si>
    <t>On-site costs</t>
  </si>
  <si>
    <t>Time costs</t>
  </si>
  <si>
    <t>Net Price</t>
  </si>
  <si>
    <t>Deposit paid</t>
  </si>
  <si>
    <t>Outstanding</t>
  </si>
  <si>
    <t>Additional costs</t>
  </si>
  <si>
    <t>Gross 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</si>
</sst>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b/>
      <i/>
      <u/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2" borderId="0" xfId="0" applyNumberFormat="1" applyFont="1" applyFill="1"/>
    <xf numFmtId="4" fontId="1" fillId="2" borderId="1" xfId="0" applyNumberFormat="1" applyFont="1" applyFill="1" applyBorder="1"/>
    <xf numFmtId="0" fontId="2" fillId="0" borderId="0" xfId="0" applyFont="1"/>
    <xf numFmtId="4" fontId="1" fillId="3" borderId="1" xfId="0" applyNumberFormat="1" applyFont="1" applyFill="1" applyBorder="1"/>
    <xf numFmtId="0" fontId="3" fillId="0" borderId="0" xfId="0" applyFont="1"/>
    <xf numFmtId="4" fontId="1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180975</xdr:rowOff>
    </xdr:from>
    <xdr:to>
      <xdr:col>16</xdr:col>
      <xdr:colOff>248603</xdr:colOff>
      <xdr:row>34</xdr:row>
      <xdr:rowOff>210523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736CA7-8FA2-4D46-98F9-AABD23DD8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390525"/>
          <a:ext cx="6830378" cy="6973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36BCE-F1DE-4A36-B631-F1A76E1CAE4E}">
  <dimension ref="A1:C35"/>
  <sheetViews>
    <sheetView tabSelected="1" workbookViewId="0">
      <selection activeCell="D39" sqref="D39"/>
    </sheetView>
  </sheetViews>
  <sheetFormatPr defaultRowHeight="16.5" x14ac:dyDescent="0.3"/>
  <cols>
    <col min="1" max="1" width="25.42578125" style="1" customWidth="1"/>
    <col min="2" max="2" width="10.85546875" style="2" bestFit="1" customWidth="1"/>
    <col min="3" max="16384" width="9.140625" style="1"/>
  </cols>
  <sheetData>
    <row r="1" spans="1:3" x14ac:dyDescent="0.3">
      <c r="A1" s="7" t="s">
        <v>0</v>
      </c>
      <c r="B1" s="2" t="s">
        <v>12</v>
      </c>
    </row>
    <row r="3" spans="1:3" x14ac:dyDescent="0.3">
      <c r="B3" s="2" t="s">
        <v>10</v>
      </c>
      <c r="C3" s="5" t="s">
        <v>11</v>
      </c>
    </row>
    <row r="4" spans="1:3" x14ac:dyDescent="0.3">
      <c r="A4" s="1" t="s">
        <v>1</v>
      </c>
      <c r="B4" s="2">
        <f>121*4</f>
        <v>484</v>
      </c>
      <c r="C4" s="2"/>
    </row>
    <row r="5" spans="1:3" x14ac:dyDescent="0.3">
      <c r="A5" s="1" t="s">
        <v>2</v>
      </c>
      <c r="B5" s="2">
        <v>100</v>
      </c>
      <c r="C5" s="2"/>
    </row>
    <row r="6" spans="1:3" x14ac:dyDescent="0.3">
      <c r="A6" s="1" t="s">
        <v>4</v>
      </c>
      <c r="B6" s="2">
        <f>9.6</f>
        <v>9.6</v>
      </c>
      <c r="C6" s="2"/>
    </row>
    <row r="7" spans="1:3" x14ac:dyDescent="0.3">
      <c r="A7" s="1" t="s">
        <v>3</v>
      </c>
      <c r="B7" s="2">
        <f>200+176.6</f>
        <v>376.6</v>
      </c>
      <c r="C7" s="2">
        <v>150</v>
      </c>
    </row>
    <row r="8" spans="1:3" x14ac:dyDescent="0.3">
      <c r="A8" s="1" t="s">
        <v>6</v>
      </c>
      <c r="B8" s="2">
        <v>86</v>
      </c>
      <c r="C8" s="2"/>
    </row>
    <row r="9" spans="1:3" x14ac:dyDescent="0.3">
      <c r="A9" s="1" t="s">
        <v>5</v>
      </c>
      <c r="B9" s="2">
        <f>19.8</f>
        <v>19.8</v>
      </c>
      <c r="C9" s="2"/>
    </row>
    <row r="10" spans="1:3" x14ac:dyDescent="0.3">
      <c r="B10" s="2">
        <f>SUM(B4:B9)</f>
        <v>1076</v>
      </c>
      <c r="C10" s="4">
        <f>B10+C7</f>
        <v>1226</v>
      </c>
    </row>
    <row r="13" spans="1:3" x14ac:dyDescent="0.3">
      <c r="A13" s="1" t="s">
        <v>7</v>
      </c>
    </row>
    <row r="15" spans="1:3" x14ac:dyDescent="0.3">
      <c r="A15" s="1" t="s">
        <v>9</v>
      </c>
      <c r="B15" s="2">
        <f>880</f>
        <v>880</v>
      </c>
    </row>
    <row r="16" spans="1:3" x14ac:dyDescent="0.3">
      <c r="A16" s="1" t="s">
        <v>8</v>
      </c>
      <c r="B16" s="2">
        <f>900</f>
        <v>900</v>
      </c>
    </row>
    <row r="18" spans="1:2" x14ac:dyDescent="0.3">
      <c r="B18" s="3">
        <f>SUM(B15:B17)</f>
        <v>1780</v>
      </c>
    </row>
    <row r="20" spans="1:2" x14ac:dyDescent="0.3">
      <c r="B20" s="6">
        <f>C10+B18</f>
        <v>3006</v>
      </c>
    </row>
    <row r="24" spans="1:2" x14ac:dyDescent="0.3">
      <c r="A24" s="1" t="s">
        <v>13</v>
      </c>
      <c r="B24" s="2">
        <f>B4+B5+B6</f>
        <v>593.6</v>
      </c>
    </row>
    <row r="25" spans="1:2" x14ac:dyDescent="0.3">
      <c r="A25" s="1" t="s">
        <v>14</v>
      </c>
      <c r="B25" s="2">
        <f>B8+B9</f>
        <v>105.8</v>
      </c>
    </row>
    <row r="26" spans="1:2" x14ac:dyDescent="0.3">
      <c r="A26" s="1" t="s">
        <v>15</v>
      </c>
      <c r="B26" s="2">
        <f>B18</f>
        <v>1780</v>
      </c>
    </row>
    <row r="27" spans="1:2" x14ac:dyDescent="0.3">
      <c r="A27" s="1" t="s">
        <v>3</v>
      </c>
      <c r="B27" s="2">
        <f>B7+C7</f>
        <v>526.6</v>
      </c>
    </row>
    <row r="28" spans="1:2" ht="17.25" thickBot="1" x14ac:dyDescent="0.35">
      <c r="B28" s="8">
        <f>SUM(B24:B27)</f>
        <v>3006</v>
      </c>
    </row>
    <row r="29" spans="1:2" ht="17.25" thickTop="1" x14ac:dyDescent="0.3"/>
    <row r="30" spans="1:2" x14ac:dyDescent="0.3">
      <c r="A30" s="1" t="s">
        <v>16</v>
      </c>
      <c r="B30" s="2">
        <v>65000</v>
      </c>
    </row>
    <row r="31" spans="1:2" x14ac:dyDescent="0.3">
      <c r="A31" s="1" t="s">
        <v>17</v>
      </c>
      <c r="B31" s="2">
        <v>-32500</v>
      </c>
    </row>
    <row r="32" spans="1:2" x14ac:dyDescent="0.3">
      <c r="A32" s="1" t="s">
        <v>18</v>
      </c>
      <c r="B32" s="2">
        <f>SUM(B30:B31)</f>
        <v>32500</v>
      </c>
    </row>
    <row r="33" spans="1:2" x14ac:dyDescent="0.3">
      <c r="A33" s="1" t="s">
        <v>19</v>
      </c>
      <c r="B33" s="2">
        <f>3006</f>
        <v>3006</v>
      </c>
    </row>
    <row r="34" spans="1:2" ht="17.25" thickBot="1" x14ac:dyDescent="0.35">
      <c r="A34" s="1" t="s">
        <v>20</v>
      </c>
      <c r="B34" s="8">
        <f>SUM(B32:B33)</f>
        <v>35506</v>
      </c>
    </row>
    <row r="35" spans="1:2" ht="17.25" thickTop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Jepson</dc:creator>
  <cp:lastModifiedBy>Jacqui Jepson</cp:lastModifiedBy>
  <dcterms:created xsi:type="dcterms:W3CDTF">2020-10-08T11:10:39Z</dcterms:created>
  <dcterms:modified xsi:type="dcterms:W3CDTF">2020-10-08T12:05:57Z</dcterms:modified>
</cp:coreProperties>
</file>