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Cc5Ne+pjHzPD5vlgbTgm9H/pQAr6XNpeqb9A2xtnPDLsN6aURPK6MqY+wQjNxFWTV+GKDhsY/tK9hj8tgqeXIQ==" workbookSaltValue="kf1oJAzBSaymNLxeSQw2sA==" workbookSpinCount="100000" lockStructure="1"/>
  <bookViews>
    <workbookView xWindow="-450" yWindow="2055" windowWidth="19515" windowHeight="1273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<sst xmlns="http://schemas.openxmlformats.org/spreadsheetml/2006/main" count="49" uniqueCount="45">
  <si>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</si>
  <si>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</si>
  <si>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</si>
  <si>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</si>
  <si>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</si>
  <si>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</si>
  <si>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</si>
  <si>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</si>
  <si>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SCR19745661</t>
  </si>
  <si>
    <t>Customer Name</t>
  </si>
  <si>
    <t>Ms Carol Hetherington</t>
  </si>
  <si>
    <t>Dealer Order No</t>
  </si>
  <si>
    <t>SO8759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</si>
  <si>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</si>
  <si>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</si>
  <si>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</si>
  <si>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</si>
  <si>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</si>
  <si>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</si>
  <si>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</si>
  <si>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2</t>
  </si>
  <si>
    <t>Bedroom 1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</si>
  <si>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</si>
  <si>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</si>
  <si>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</si>
  <si>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</si>
  <si>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</si>
  <si>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</si>
  <si>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</si>
  <si>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</si>
  <si>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</si>
  <si>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</si>
  <si>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</si>
  <si>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</si>
  <si>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</si>
  <si>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</si>
  <si>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</si>
  <si>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</si>
  <si>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not requested</t>
  </si>
  <si>
    <t>NOT COVERED</t>
  </si>
  <si>
    <t>Sea</t>
  </si>
  <si>
    <t>S:CRAFT</t>
  </si>
  <si>
    <t>1x  louvre has a halo on it</t>
  </si>
  <si>
    <t>replace 1x louvre</t>
  </si>
  <si>
    <t>SCED35120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</si>
</sst>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44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44098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21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21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22</v>
      </c>
      <c r="C24" s="51" t="s">
        <v>42</v>
      </c>
      <c r="D24" s="51"/>
      <c r="E24" s="51"/>
      <c r="F24" s="51"/>
      <c r="G24" s="51" t="s">
        <v>43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22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22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23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24</v>
      </c>
      <c r="C42" s="21" t="s">
        <v>38</v>
      </c>
      <c r="D42" s="2" t="s">
        <v>25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28</v>
      </c>
      <c r="B47" s="43"/>
      <c r="C47" s="43"/>
      <c r="D47" s="44"/>
      <c r="G47" s="24" t="s">
        <v>29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30</v>
      </c>
      <c r="H49" s="37">
        <v>13.47</v>
      </c>
      <c r="I49" s="38"/>
    </row>
    <row r="50" spans="1:9">
      <c r="A50" s="45" t="s">
        <v>31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32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33</v>
      </c>
      <c r="H53" s="37">
        <f>(Net_Product_Value+Net_Freight_Value)*0.2</f>
        <v>2.6940000000000004</v>
      </c>
      <c r="I53" s="38"/>
    </row>
    <row r="54" spans="1:9">
      <c r="G54" s="24"/>
    </row>
    <row r="55" spans="1:9" ht="18" customHeight="1">
      <c r="G55" s="24" t="s">
        <v>34</v>
      </c>
      <c r="H55" s="37">
        <f>Net_Product_Value+Net_Freight_Value+H53</f>
        <v>16.164000000000001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35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36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37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2020-09-24T10:29:39Z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