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4171d4b9400286c8/Desktop/"/>
    </mc:Choice>
  </mc:AlternateContent>
  <xr:revisionPtr revIDLastSave="0" documentId="8_{758578D0-8921-4643-BAD5-96506FA5FB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Window_Blinds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F1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Window Blinds" type="6" refreshedVersion="6" background="1" saveData="1">
    <textPr prompt="0" sourceFile="\\tsclient\T\Jobs\1 Current\E22CAM0183 - Plot 800 Chesterford (Sidney Sussex)\SECOND STAGE TENDER\11. Estimator\Trade BoQ's\Window Blinds.tx1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<sst xmlns="http://schemas.openxmlformats.org/spreadsheetml/2006/main" count="35" uniqueCount="27">
  <si>
    <t>EOF</t>
  </si>
  <si>
    <t>N_SC Blinds e-Enquiry [Plot 800 Chesterford (Sidney Sussex)]</t>
  </si>
  <si>
    <t>Ref</t>
  </si>
  <si>
    <t>Description</t>
  </si>
  <si>
    <t>Quantity</t>
  </si>
  <si>
    <t>Units</t>
  </si>
  <si>
    <t>Rate</t>
  </si>
  <si>
    <t>Value (i,e,z,n)</t>
  </si>
  <si>
    <t>SHELL &amp; CORE</t>
  </si>
  <si>
    <t>GENERAL FIXTURES, FURNISHINGS AND EQUIPMENT</t>
  </si>
  <si>
    <t>Blinds</t>
  </si>
  <si>
    <t>Roller blinds; Northgate Solar Controls, reference R20 Sidewinder including all accessories as required; manual operation</t>
  </si>
  <si>
    <t>4/11/E</t>
  </si>
  <si>
    <t>3500 wide x 3000 drop; fixing in position</t>
  </si>
  <si>
    <t>nr</t>
  </si>
  <si>
    <t>LABORATORY FIT-OUT</t>
  </si>
  <si>
    <t>5/16/C</t>
  </si>
  <si>
    <t>1000 wide x 2750 drop; fixing in position</t>
  </si>
  <si>
    <t>5/16/D</t>
  </si>
  <si>
    <t>2000 wide x 2750 drop; fixing in position</t>
  </si>
  <si>
    <t>5/16/E</t>
  </si>
  <si>
    <t>2000 wide x 3000 drop; fixing in position</t>
  </si>
  <si>
    <t>5/16/F</t>
  </si>
  <si>
    <t>3000 wide x 2750 drop; fixing in position</t>
  </si>
  <si>
    <t>5/16/G</t>
  </si>
  <si>
    <t>3000 wide x 3000 drop; fixing in position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</si>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</sst>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"/>
    <numFmt numFmtId="165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/>
    </xf>
    <xf numFmtId="0" fontId="6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 indent="2"/>
    </xf>
    <xf numFmtId="0" fontId="4" fillId="0" borderId="6" xfId="0" applyFont="1" applyBorder="1" applyAlignment="1">
      <alignment vertical="top" wrapText="1"/>
    </xf>
    <xf numFmtId="0" fontId="0" fillId="0" borderId="7" xfId="0" applyBorder="1"/>
    <xf numFmtId="165" fontId="0" fillId="0" borderId="7" xfId="0" applyNumberFormat="1" applyBorder="1"/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horizontal="left" vertical="top" wrapText="1" indent="2"/>
    </xf>
    <xf numFmtId="164" fontId="2" fillId="0" borderId="7" xfId="0" applyNumberFormat="1" applyFont="1" applyBorder="1" applyAlignment="1">
      <alignment vertical="top"/>
    </xf>
    <xf numFmtId="49" fontId="1" fillId="0" borderId="3" xfId="0" applyNumberFormat="1" applyFont="1" applyBorder="1"/>
    <xf numFmtId="0" fontId="1" fillId="0" borderId="3" xfId="0" applyFont="1" applyBorder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indow Blinds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B11" sqref="B11"/>
    </sheetView>
  </sheetViews>
  <sheetFormatPr defaultRowHeight="15" x14ac:dyDescent="0.25"/>
  <cols>
    <col min="1" max="1" width="8.7109375" customWidth="1"/>
    <col min="2" max="2" width="45.7109375" customWidth="1"/>
    <col min="3" max="6" width="12.7109375" customWidth="1"/>
    <col min="7" max="7" width="3" hidden="1" customWidth="1"/>
    <col min="8" max="8" width="7" hidden="1" customWidth="1"/>
  </cols>
  <sheetData>
    <row r="1" spans="1:8" ht="25.5" customHeight="1" x14ac:dyDescent="0.25">
      <c r="A1" s="18" t="s">
        <v>1</v>
      </c>
      <c r="B1" s="19"/>
      <c r="C1" s="19"/>
      <c r="D1" s="19"/>
      <c r="E1" s="19"/>
      <c r="F1" s="20"/>
    </row>
    <row r="2" spans="1:8" x14ac:dyDescent="0.25">
      <c r="A2" s="16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</row>
    <row r="3" spans="1:8" x14ac:dyDescent="0.25">
      <c r="A3" s="1"/>
      <c r="B3" s="2" t="s">
        <v>8</v>
      </c>
      <c r="C3" s="1"/>
      <c r="D3" s="1"/>
      <c r="E3" s="3"/>
      <c r="F3" s="3" t="str">
        <f>IF(C3*E3,IF(D3="%",C3*E3/100,C3*E3),"")</f>
        <v/>
      </c>
      <c r="G3">
        <v>13</v>
      </c>
      <c r="H3">
        <v>168919</v>
      </c>
    </row>
    <row r="4" spans="1:8" ht="30" x14ac:dyDescent="0.25">
      <c r="A4" s="4"/>
      <c r="B4" s="5" t="s">
        <v>9</v>
      </c>
      <c r="C4" s="4"/>
      <c r="D4" s="4"/>
      <c r="E4" s="6"/>
      <c r="F4" s="6" t="str">
        <f t="shared" ref="F4:F16" si="0">IF(C4*E4,IF(D4="%",C4*E4/100,C4*E4),"")</f>
        <v/>
      </c>
      <c r="G4">
        <v>12</v>
      </c>
      <c r="H4">
        <v>167475</v>
      </c>
    </row>
    <row r="5" spans="1:8" x14ac:dyDescent="0.25">
      <c r="A5" s="4"/>
      <c r="B5" s="7" t="s">
        <v>10</v>
      </c>
      <c r="C5" s="4"/>
      <c r="D5" s="4"/>
      <c r="E5" s="6"/>
      <c r="F5" s="6" t="str">
        <f t="shared" si="0"/>
        <v/>
      </c>
      <c r="G5">
        <v>11</v>
      </c>
      <c r="H5">
        <v>167482</v>
      </c>
    </row>
    <row r="6" spans="1:8" ht="45" x14ac:dyDescent="0.25">
      <c r="A6" s="4"/>
      <c r="B6" s="8" t="s">
        <v>11</v>
      </c>
      <c r="C6" s="4"/>
      <c r="D6" s="4"/>
      <c r="E6" s="6"/>
      <c r="F6" s="6" t="str">
        <f t="shared" si="0"/>
        <v/>
      </c>
      <c r="G6">
        <v>10</v>
      </c>
      <c r="H6">
        <v>167483</v>
      </c>
    </row>
    <row r="7" spans="1:8" x14ac:dyDescent="0.25">
      <c r="A7" s="4" t="s">
        <v>12</v>
      </c>
      <c r="B7" s="9" t="s">
        <v>13</v>
      </c>
      <c r="C7" s="4">
        <v>2</v>
      </c>
      <c r="D7" s="4" t="s">
        <v>14</v>
      </c>
      <c r="E7" s="6">
        <v>521.96</v>
      </c>
      <c r="F7" s="6">
        <f t="shared" si="0"/>
        <v>1043.92</v>
      </c>
      <c r="G7">
        <v>1</v>
      </c>
      <c r="H7">
        <v>167484</v>
      </c>
    </row>
    <row r="8" spans="1:8" x14ac:dyDescent="0.25">
      <c r="A8" s="4"/>
      <c r="B8" s="10" t="s">
        <v>15</v>
      </c>
      <c r="C8" s="4"/>
      <c r="D8" s="4"/>
      <c r="E8" s="6"/>
      <c r="F8" s="6" t="str">
        <f t="shared" si="0"/>
        <v/>
      </c>
      <c r="G8">
        <v>13</v>
      </c>
      <c r="H8">
        <v>168920</v>
      </c>
    </row>
    <row r="9" spans="1:8" ht="30" x14ac:dyDescent="0.25">
      <c r="A9" s="4"/>
      <c r="B9" s="5" t="s">
        <v>9</v>
      </c>
      <c r="C9" s="4"/>
      <c r="D9" s="4"/>
      <c r="E9" s="6"/>
      <c r="F9" s="6" t="str">
        <f t="shared" si="0"/>
        <v/>
      </c>
      <c r="G9">
        <v>12</v>
      </c>
      <c r="H9">
        <v>167888</v>
      </c>
    </row>
    <row r="10" spans="1:8" x14ac:dyDescent="0.25">
      <c r="A10" s="4"/>
      <c r="B10" s="7" t="s">
        <v>10</v>
      </c>
      <c r="C10" s="4"/>
      <c r="D10" s="4"/>
      <c r="E10" s="6"/>
      <c r="F10" s="6" t="str">
        <f t="shared" si="0"/>
        <v/>
      </c>
      <c r="G10">
        <v>11</v>
      </c>
      <c r="H10">
        <v>167912</v>
      </c>
    </row>
    <row r="11" spans="1:8" ht="45" x14ac:dyDescent="0.25">
      <c r="A11" s="4"/>
      <c r="B11" s="8" t="s">
        <v>11</v>
      </c>
      <c r="C11" s="4"/>
      <c r="D11" s="4"/>
      <c r="E11" s="6"/>
      <c r="F11" s="6" t="str">
        <f t="shared" si="0"/>
        <v/>
      </c>
      <c r="G11">
        <v>10</v>
      </c>
      <c r="H11">
        <v>167913</v>
      </c>
    </row>
    <row r="12" spans="1:8" x14ac:dyDescent="0.25">
      <c r="A12" s="4" t="s">
        <v>16</v>
      </c>
      <c r="B12" s="9" t="s">
        <v>17</v>
      </c>
      <c r="C12" s="4">
        <v>2</v>
      </c>
      <c r="D12" s="4" t="s">
        <v>14</v>
      </c>
      <c r="E12" s="6">
        <v>163.18</v>
      </c>
      <c r="F12" s="6">
        <f t="shared" si="0"/>
        <v>326.36</v>
      </c>
      <c r="G12">
        <v>1</v>
      </c>
      <c r="H12">
        <v>167914</v>
      </c>
    </row>
    <row r="13" spans="1:8" x14ac:dyDescent="0.25">
      <c r="A13" s="4" t="s">
        <v>18</v>
      </c>
      <c r="B13" s="9" t="s">
        <v>19</v>
      </c>
      <c r="C13" s="4">
        <v>17</v>
      </c>
      <c r="D13" s="4" t="s">
        <v>14</v>
      </c>
      <c r="E13" s="6">
        <v>273.39999999999998</v>
      </c>
      <c r="F13" s="6">
        <f t="shared" si="0"/>
        <v>4647.7999999999993</v>
      </c>
      <c r="G13">
        <v>1</v>
      </c>
      <c r="H13">
        <v>167915</v>
      </c>
    </row>
    <row r="14" spans="1:8" x14ac:dyDescent="0.25">
      <c r="A14" s="4" t="s">
        <v>20</v>
      </c>
      <c r="B14" s="9" t="s">
        <v>21</v>
      </c>
      <c r="C14" s="4">
        <v>7</v>
      </c>
      <c r="D14" s="4" t="s">
        <v>14</v>
      </c>
      <c r="E14" s="6">
        <v>273.39999999999998</v>
      </c>
      <c r="F14" s="6">
        <f t="shared" si="0"/>
        <v>1913.7999999999997</v>
      </c>
      <c r="G14">
        <v>1</v>
      </c>
      <c r="H14">
        <v>167916</v>
      </c>
    </row>
    <row r="15" spans="1:8" x14ac:dyDescent="0.25">
      <c r="A15" s="4" t="s">
        <v>22</v>
      </c>
      <c r="B15" s="9" t="s">
        <v>23</v>
      </c>
      <c r="C15" s="4">
        <v>37</v>
      </c>
      <c r="D15" s="4" t="s">
        <v>14</v>
      </c>
      <c r="E15" s="6">
        <v>424</v>
      </c>
      <c r="F15" s="6">
        <f t="shared" si="0"/>
        <v>15688</v>
      </c>
      <c r="G15">
        <v>1</v>
      </c>
      <c r="H15">
        <v>167917</v>
      </c>
    </row>
    <row r="16" spans="1:8" x14ac:dyDescent="0.25">
      <c r="A16" s="13" t="s">
        <v>24</v>
      </c>
      <c r="B16" s="14" t="s">
        <v>25</v>
      </c>
      <c r="C16" s="13">
        <v>19</v>
      </c>
      <c r="D16" s="13" t="s">
        <v>14</v>
      </c>
      <c r="E16" s="15">
        <v>424</v>
      </c>
      <c r="F16" s="15">
        <f t="shared" si="0"/>
        <v>8056</v>
      </c>
      <c r="G16">
        <v>1</v>
      </c>
      <c r="H16">
        <v>167918</v>
      </c>
    </row>
    <row r="17" spans="1:8" x14ac:dyDescent="0.25">
      <c r="A17" s="11" t="s">
        <v>26</v>
      </c>
      <c r="B17" s="11"/>
      <c r="C17" s="11"/>
      <c r="D17" s="11"/>
      <c r="E17" s="11"/>
      <c r="F17" s="12">
        <f>SUM(F3:F16)</f>
        <v>31675.879999999997</v>
      </c>
      <c r="H17" t="s">
        <v>0</v>
      </c>
    </row>
  </sheetData>
  <sheetProtection algorithmName="SHA-512" hashValue="1P258tYgIAmSkRRttxA61hAyDNVjL317MJ/yIqklAGe9vJTkPeALsz1jMR0bN8K1vBMcmajQW05WkRxjkEgsYw==" saltValue="b3LKeTsLeqx4SDzSJvwMcQ==" spinCount="100000" sheet="1" objects="1" scenarios="1"/>
  <protectedRanges>
    <protectedRange sqref="E7:F7 E12:F12 E13:F13 E14:F14 E15:F15 E16:F16" name="Range17"/>
  </protectedRanges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Sheet1!Window_Blinds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Greenstock</dc:creator>
  <cp:lastModifiedBy>Kieren Wills</cp:lastModifiedBy>
  <dcterms:created xsi:type="dcterms:W3CDTF">2023-02-13T14:02:05Z</dcterms:created>
  <dcterms:modified xsi:type="dcterms:W3CDTF">2023-03-27T15:00:18Z</dcterms:modified>
</cp:coreProperties>
</file>