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cordeblinds.sharepoint.com/sites/ConcordeBlinds/Shared Documents/Kieren/Quotes/2018/"/>
    </mc:Choice>
  </mc:AlternateContent>
  <xr:revisionPtr revIDLastSave="1" documentId="11_058C466FC3BE904EEAFA425425AFBA7F54F85336" xr6:coauthVersionLast="47" xr6:coauthVersionMax="47" xr10:uidLastSave="{01DC74B4-5324-4D75-9C25-D17CEAB64498}"/>
  <bookViews>
    <workbookView xWindow="-120" yWindow="-120" windowWidth="29040" windowHeight="15720" xr2:uid="{00000000-000D-0000-FFFF-FFFF00000000}"/>
  </bookViews>
  <sheets>
    <sheet name="Quotat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2" i="1"/>
  <c r="E23" i="1" s="1"/>
  <c r="D23" i="1"/>
  <c r="D22" i="1"/>
</calcChain>
</file>

<file path=xl/sharedStrings.xml><?xml version="1.0" encoding="utf-8"?>
<sst xmlns="http://schemas.openxmlformats.org/spreadsheetml/2006/main" count="54" uniqueCount="39">
  <si>
    <t>Customers Name</t>
  </si>
  <si>
    <t>Address</t>
  </si>
  <si>
    <t>Tel:</t>
  </si>
  <si>
    <t>Lead Number:</t>
  </si>
  <si>
    <t>PRODUCT</t>
  </si>
  <si>
    <t>COLOUR</t>
  </si>
  <si>
    <t>PRICE</t>
  </si>
  <si>
    <t>Email:</t>
  </si>
  <si>
    <t>WINDOW</t>
  </si>
  <si>
    <t>Abraham</t>
  </si>
  <si>
    <t>2 The Rosary</t>
  </si>
  <si>
    <t>Wilstead</t>
  </si>
  <si>
    <t>MK45 3FN</t>
  </si>
  <si>
    <t>07946 547358</t>
  </si>
  <si>
    <t>a.ronnie@gmail.com</t>
  </si>
  <si>
    <t>STUDY</t>
  </si>
  <si>
    <t>LOUNGE FRONT</t>
  </si>
  <si>
    <t>LOUNGE SIDE</t>
  </si>
  <si>
    <t>LOUNGE DOOR</t>
  </si>
  <si>
    <t>KITCHEN DOOR</t>
  </si>
  <si>
    <t>ENSUITE 1</t>
  </si>
  <si>
    <t>DRESSING</t>
  </si>
  <si>
    <t>BATHROOM</t>
  </si>
  <si>
    <t>ENSUITE 2</t>
  </si>
  <si>
    <t>TOP FLOOR LANDING</t>
  </si>
  <si>
    <t>KEYLITE WINDOWS</t>
  </si>
  <si>
    <t>4x Blackout Roller Blinds (Keylite)</t>
  </si>
  <si>
    <t>Tribune Caramel</t>
  </si>
  <si>
    <t>Tribune Calico</t>
  </si>
  <si>
    <t>50mm Faux Wood Venetian Blind</t>
  </si>
  <si>
    <t>89mm Vertical Blinds, Wand Operated, Single Draw</t>
  </si>
  <si>
    <t>Mantis</t>
  </si>
  <si>
    <t>TBC</t>
  </si>
  <si>
    <t>FITTING</t>
  </si>
  <si>
    <t>TOTAL</t>
  </si>
  <si>
    <t>REDUCED TOTAL</t>
  </si>
  <si>
    <t>Deposit</t>
  </si>
  <si>
    <t>All prices include VAT</t>
  </si>
  <si>
    <t>Lead time approx 3-4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</si>
</sst>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1" applyNumberFormat="1" applyFont="1"/>
    <xf numFmtId="0" fontId="0" fillId="0" borderId="4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/>
    <xf numFmtId="2" fontId="0" fillId="0" borderId="0" xfId="0" applyNumberFormat="1"/>
    <xf numFmtId="0" fontId="3" fillId="0" borderId="1" xfId="0" applyFont="1" applyBorder="1"/>
    <xf numFmtId="0" fontId="3" fillId="0" borderId="4" xfId="0" applyFont="1" applyBorder="1"/>
    <xf numFmtId="0" fontId="3" fillId="0" borderId="0" xfId="0" applyFont="1"/>
    <xf numFmtId="0" fontId="3" fillId="0" borderId="2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0" fontId="3" fillId="0" borderId="3" xfId="0" applyFont="1" applyBorder="1"/>
    <xf numFmtId="0" fontId="4" fillId="0" borderId="0" xfId="0" applyFont="1"/>
    <xf numFmtId="0" fontId="5" fillId="0" borderId="6" xfId="2" applyBorder="1"/>
    <xf numFmtId="44" fontId="0" fillId="0" borderId="0" xfId="1" applyFont="1"/>
    <xf numFmtId="0" fontId="1" fillId="0" borderId="4" xfId="0" applyFont="1" applyBorder="1"/>
    <xf numFmtId="2" fontId="1" fillId="0" borderId="4" xfId="0" applyNumberFormat="1" applyFont="1" applyBorder="1"/>
    <xf numFmtId="0" fontId="0" fillId="0" borderId="7" xfId="1" applyNumberFormat="1" applyFont="1" applyBorder="1"/>
    <xf numFmtId="44" fontId="0" fillId="0" borderId="7" xfId="1" applyFont="1" applyBorder="1"/>
    <xf numFmtId="0" fontId="1" fillId="0" borderId="7" xfId="0" applyFont="1" applyBorder="1"/>
    <xf numFmtId="0" fontId="1" fillId="0" borderId="7" xfId="1" applyNumberFormat="1" applyFont="1" applyBorder="1"/>
    <xf numFmtId="44" fontId="1" fillId="0" borderId="7" xfId="1" applyFont="1" applyBorder="1"/>
    <xf numFmtId="0" fontId="2" fillId="0" borderId="7" xfId="1" applyNumberFormat="1" applyFont="1" applyBorder="1"/>
    <xf numFmtId="44" fontId="2" fillId="0" borderId="7" xfId="1" applyFont="1" applyBorder="1"/>
    <xf numFmtId="0" fontId="6" fillId="0" borderId="0" xfId="1" applyNumberFormat="1" applyFont="1"/>
    <xf numFmtId="44" fontId="6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ronni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19.7109375" customWidth="1"/>
    <col min="2" max="2" width="53.140625" customWidth="1"/>
    <col min="3" max="3" width="18.42578125" customWidth="1"/>
    <col min="4" max="5" width="16.140625" customWidth="1"/>
    <col min="6" max="6" width="10.5703125" bestFit="1" customWidth="1"/>
  </cols>
  <sheetData>
    <row r="1" spans="1:10" x14ac:dyDescent="0.25">
      <c r="A1" s="8" t="s">
        <v>0</v>
      </c>
      <c r="B1" s="8" t="s">
        <v>1</v>
      </c>
      <c r="C1" s="9" t="s">
        <v>2</v>
      </c>
      <c r="D1" s="10"/>
      <c r="E1" s="10"/>
      <c r="F1" s="10"/>
      <c r="G1" s="10"/>
    </row>
    <row r="2" spans="1:10" x14ac:dyDescent="0.25">
      <c r="A2" s="11"/>
      <c r="B2" s="3" t="s">
        <v>10</v>
      </c>
      <c r="C2" s="12" t="s">
        <v>13</v>
      </c>
      <c r="D2" s="10"/>
      <c r="E2" s="10"/>
      <c r="F2" s="10"/>
      <c r="G2" s="10"/>
    </row>
    <row r="3" spans="1:10" x14ac:dyDescent="0.25">
      <c r="A3" s="11" t="s">
        <v>9</v>
      </c>
      <c r="B3" s="13" t="s">
        <v>11</v>
      </c>
      <c r="C3" s="9" t="s">
        <v>7</v>
      </c>
      <c r="D3" s="10"/>
      <c r="E3" s="10"/>
      <c r="F3" s="10"/>
      <c r="G3" s="10"/>
    </row>
    <row r="4" spans="1:10" x14ac:dyDescent="0.25">
      <c r="A4" s="14"/>
      <c r="B4" s="14" t="s">
        <v>12</v>
      </c>
      <c r="C4" s="16" t="s">
        <v>14</v>
      </c>
      <c r="D4" s="10"/>
      <c r="E4" s="10"/>
      <c r="F4" s="10"/>
      <c r="G4" s="10"/>
    </row>
    <row r="5" spans="1:10" x14ac:dyDescent="0.25">
      <c r="A5" s="4" t="s">
        <v>3</v>
      </c>
      <c r="B5" s="5">
        <v>137337</v>
      </c>
      <c r="C5" s="6"/>
    </row>
    <row r="7" spans="1:10" x14ac:dyDescent="0.25">
      <c r="A7" s="1"/>
      <c r="B7" s="15"/>
      <c r="C7" s="1"/>
    </row>
    <row r="8" spans="1:10" x14ac:dyDescent="0.25">
      <c r="C8" s="7"/>
    </row>
    <row r="9" spans="1:10" x14ac:dyDescent="0.25">
      <c r="A9" s="18" t="s">
        <v>8</v>
      </c>
      <c r="B9" s="18" t="s">
        <v>4</v>
      </c>
      <c r="C9" s="19" t="s">
        <v>5</v>
      </c>
      <c r="D9" s="18" t="s">
        <v>6</v>
      </c>
      <c r="E9" s="22" t="s">
        <v>33</v>
      </c>
    </row>
    <row r="10" spans="1:10" x14ac:dyDescent="0.25">
      <c r="A10" s="20" t="s">
        <v>15</v>
      </c>
      <c r="B10" s="20" t="s">
        <v>30</v>
      </c>
      <c r="C10" s="20" t="s">
        <v>27</v>
      </c>
      <c r="D10" s="21">
        <v>103</v>
      </c>
      <c r="E10" s="21">
        <v>30</v>
      </c>
      <c r="F10" s="2"/>
      <c r="G10" s="2"/>
      <c r="H10" s="2"/>
      <c r="I10" s="2"/>
      <c r="J10" s="2"/>
    </row>
    <row r="11" spans="1:10" x14ac:dyDescent="0.25">
      <c r="A11" s="20" t="s">
        <v>16</v>
      </c>
      <c r="B11" s="20" t="s">
        <v>30</v>
      </c>
      <c r="C11" s="20" t="s">
        <v>27</v>
      </c>
      <c r="D11" s="21">
        <v>134</v>
      </c>
      <c r="E11" s="21">
        <v>15</v>
      </c>
      <c r="F11" s="2"/>
      <c r="G11" s="2"/>
      <c r="H11" s="2"/>
      <c r="I11" s="2"/>
      <c r="J11" s="2"/>
    </row>
    <row r="12" spans="1:10" x14ac:dyDescent="0.25">
      <c r="A12" s="20" t="s">
        <v>17</v>
      </c>
      <c r="B12" s="20" t="s">
        <v>30</v>
      </c>
      <c r="C12" s="20" t="s">
        <v>27</v>
      </c>
      <c r="D12" s="21">
        <v>69</v>
      </c>
      <c r="E12" s="21">
        <v>15</v>
      </c>
      <c r="F12" s="2"/>
      <c r="G12" s="2"/>
      <c r="H12" s="2"/>
      <c r="I12" s="2"/>
      <c r="J12" s="2"/>
    </row>
    <row r="13" spans="1:10" x14ac:dyDescent="0.25">
      <c r="A13" s="20" t="s">
        <v>18</v>
      </c>
      <c r="B13" s="20" t="s">
        <v>30</v>
      </c>
      <c r="C13" s="20" t="s">
        <v>27</v>
      </c>
      <c r="D13" s="21">
        <v>222</v>
      </c>
      <c r="E13" s="21">
        <v>15</v>
      </c>
      <c r="F13" s="2"/>
      <c r="G13" s="2"/>
      <c r="H13" s="2"/>
      <c r="I13" s="2"/>
      <c r="J13" s="2"/>
    </row>
    <row r="14" spans="1:10" x14ac:dyDescent="0.25">
      <c r="A14" s="20" t="s">
        <v>19</v>
      </c>
      <c r="B14" s="20" t="s">
        <v>30</v>
      </c>
      <c r="C14" s="20" t="s">
        <v>28</v>
      </c>
      <c r="D14" s="21">
        <v>222</v>
      </c>
      <c r="E14" s="21">
        <v>15</v>
      </c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17"/>
      <c r="E15" s="2"/>
      <c r="F15" s="2"/>
      <c r="G15" s="2"/>
      <c r="H15" s="2"/>
      <c r="I15" s="2"/>
      <c r="J15" s="2"/>
    </row>
    <row r="16" spans="1:10" x14ac:dyDescent="0.25">
      <c r="A16" s="20" t="s">
        <v>20</v>
      </c>
      <c r="B16" s="20" t="s">
        <v>29</v>
      </c>
      <c r="C16" s="20" t="s">
        <v>31</v>
      </c>
      <c r="D16" s="21">
        <v>51</v>
      </c>
      <c r="E16" s="21">
        <v>15</v>
      </c>
      <c r="F16" s="2"/>
      <c r="G16" s="2"/>
      <c r="H16" s="2"/>
      <c r="I16" s="2"/>
      <c r="J16" s="2"/>
    </row>
    <row r="17" spans="1:10" x14ac:dyDescent="0.25">
      <c r="A17" s="20" t="s">
        <v>21</v>
      </c>
      <c r="B17" s="20" t="s">
        <v>29</v>
      </c>
      <c r="C17" s="20" t="s">
        <v>31</v>
      </c>
      <c r="D17" s="21">
        <v>51</v>
      </c>
      <c r="E17" s="21">
        <v>15</v>
      </c>
      <c r="F17" s="2"/>
      <c r="G17" s="2"/>
      <c r="H17" s="2"/>
      <c r="I17" s="2"/>
      <c r="J17" s="2"/>
    </row>
    <row r="18" spans="1:10" x14ac:dyDescent="0.25">
      <c r="A18" s="20" t="s">
        <v>22</v>
      </c>
      <c r="B18" s="20" t="s">
        <v>29</v>
      </c>
      <c r="C18" s="20" t="s">
        <v>31</v>
      </c>
      <c r="D18" s="21">
        <v>79</v>
      </c>
      <c r="E18" s="21">
        <v>15</v>
      </c>
      <c r="F18" s="2"/>
      <c r="G18" s="2"/>
      <c r="H18" s="2"/>
      <c r="I18" s="2"/>
      <c r="J18" s="2"/>
    </row>
    <row r="19" spans="1:10" x14ac:dyDescent="0.25">
      <c r="A19" s="20" t="s">
        <v>23</v>
      </c>
      <c r="B19" s="20" t="s">
        <v>29</v>
      </c>
      <c r="C19" s="20" t="s">
        <v>31</v>
      </c>
      <c r="D19" s="21">
        <v>51</v>
      </c>
      <c r="E19" s="21">
        <v>15</v>
      </c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17"/>
      <c r="E20" s="2"/>
      <c r="F20" s="2"/>
      <c r="G20" s="2"/>
      <c r="H20" s="2"/>
      <c r="I20" s="2"/>
      <c r="J20" s="2"/>
    </row>
    <row r="21" spans="1:10" x14ac:dyDescent="0.25">
      <c r="A21" s="20" t="s">
        <v>24</v>
      </c>
      <c r="B21" s="20" t="s">
        <v>29</v>
      </c>
      <c r="C21" s="20" t="s">
        <v>31</v>
      </c>
      <c r="D21" s="21">
        <v>63</v>
      </c>
      <c r="E21" s="21">
        <v>15</v>
      </c>
      <c r="F21" s="2"/>
      <c r="G21" s="2"/>
      <c r="H21" s="2"/>
      <c r="I21" s="2"/>
      <c r="J21" s="2"/>
    </row>
    <row r="22" spans="1:10" x14ac:dyDescent="0.25">
      <c r="A22" s="20" t="s">
        <v>25</v>
      </c>
      <c r="B22" s="20" t="s">
        <v>26</v>
      </c>
      <c r="C22" s="20" t="s">
        <v>32</v>
      </c>
      <c r="D22" s="21">
        <f>85.2*4</f>
        <v>340.8</v>
      </c>
      <c r="E22" s="21">
        <f>15*4</f>
        <v>60</v>
      </c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1">
        <f>SUM(D10:D22)</f>
        <v>1385.8</v>
      </c>
      <c r="E23" s="21">
        <f>SUM(E10:E22)</f>
        <v>225</v>
      </c>
      <c r="F23" s="17"/>
      <c r="G23" s="2"/>
      <c r="H23" s="2"/>
      <c r="I23" s="2"/>
      <c r="J23" s="2"/>
    </row>
    <row r="24" spans="1:10" x14ac:dyDescent="0.25">
      <c r="A24" s="2"/>
      <c r="B24" s="2"/>
      <c r="C24" s="2"/>
      <c r="D24" s="17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5" t="s">
        <v>34</v>
      </c>
      <c r="E25" s="26">
        <v>1610.8</v>
      </c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3" t="s">
        <v>35</v>
      </c>
      <c r="E27" s="24">
        <v>1375</v>
      </c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7" t="s">
        <v>36</v>
      </c>
      <c r="E28" s="28">
        <f>E27/2</f>
        <v>687.5</v>
      </c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 t="s">
        <v>37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 t="s">
        <v>38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</sheetData>
  <hyperlinks>
    <hyperlink ref="C4" r:id="rId1" xr:uid="{00000000-0004-0000-0000-000000000000}"/>
  </hyperlinks>
  <pageMargins left="0.25" right="0.25" top="0.71875" bottom="0.75" header="0.3" footer="0.3"/>
  <pageSetup paperSize="9" orientation="landscape" r:id="rId2"/>
  <headerFooter>
    <oddHeader>&amp;LPage &amp;P of &amp;N&amp;C&amp;18&amp;A&amp;R&amp;G</oddHeader>
    <oddFooter>&amp;L
50% Deposit required to secure order, with remaining balance due prior to installation
Lead times approx 3-4 weeks for Blinds, 4-6 weeks for Romans &amp; Curtains, 8-10 weeks for Shutters&amp;R&amp;D
Quotation valid for 60 days
www.concordeblinds.com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5" x14ac:dyDescent="0.25"/>
  <cols>
    <col min="1" max="1" width="14.14062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6" ma:contentTypeDescription="Create a new document." ma:contentTypeScope="" ma:versionID="0ae0cef3e3a56ab516780e4eace685ef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22c6673bf48e77a71e3db86af69695f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18679-4DB9-4A72-8D13-1C5728C4BBE3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customXml/itemProps2.xml><?xml version="1.0" encoding="utf-8"?>
<ds:datastoreItem xmlns:ds="http://schemas.openxmlformats.org/officeDocument/2006/customXml" ds:itemID="{D52B283D-B8F0-44F9-8DB6-31FC5B985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63924-8387-4D2D-8E32-751DCD0B1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2023-03-03T10:06:34Z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