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171d4b9400286c8/Desktop/"/>
    </mc:Choice>
  </mc:AlternateContent>
  <xr:revisionPtr revIDLastSave="8" documentId="8_{187E767E-3826-4F96-B7EE-6A91B522E81E}" xr6:coauthVersionLast="47" xr6:coauthVersionMax="47" xr10:uidLastSave="{3D11BEFE-BD95-4E1F-80B4-3110C17C4D96}"/>
  <bookViews>
    <workbookView xWindow="28680" yWindow="-120" windowWidth="29040" windowHeight="15720" xr2:uid="{40A4C322-358D-4923-AF24-C6F8A0E1EB3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9" i="1" l="1"/>
  <c r="L7" i="1"/>
  <c r="M7" i="1" s="1"/>
  <c r="M4" i="1"/>
  <c r="M5" i="1"/>
  <c r="M8" i="1"/>
  <c r="M6" i="1"/>
  <c r="L5" i="1"/>
  <c r="L6" i="1"/>
  <c r="L8" i="1"/>
  <c r="L4" i="1"/>
</calcChain>
</file>

<file path=xl/sharedStrings.xml><?xml version="1.0" encoding="utf-8"?>
<sst xmlns="http://schemas.openxmlformats.org/spreadsheetml/2006/main" count="27" uniqueCount="25">
  <si>
    <t>Alex Stewart Jones</t>
  </si>
  <si>
    <t>20" x  20"</t>
  </si>
  <si>
    <t>In stock</t>
  </si>
  <si>
    <t xml:space="preserve">1 poly inner </t>
  </si>
  <si>
    <t>22" x  22"</t>
  </si>
  <si>
    <t>2 poly inner</t>
  </si>
  <si>
    <t>29" x 22"</t>
  </si>
  <si>
    <t>1 recover round pillow</t>
  </si>
  <si>
    <t>Workroom to make use 3No. 22" x 22"</t>
  </si>
  <si>
    <t>Alf to make</t>
  </si>
  <si>
    <t>Fabric</t>
  </si>
  <si>
    <t>£</t>
  </si>
  <si>
    <t>£2.36 trade (£9.46 pack of 4)</t>
  </si>
  <si>
    <t>£3.04 trade (£12.17 pack 4)</t>
  </si>
  <si>
    <t>£9.12 trade (£12.17 pack 4)</t>
  </si>
  <si>
    <t>£30.80 trade</t>
  </si>
  <si>
    <t>Sanderson - Lynx coral velvet F1478/02 (3mts)</t>
  </si>
  <si>
    <t xml:space="preserve">38 1/2" x 38 1/2" </t>
  </si>
  <si>
    <t>W 138cm, H/PR 69cm, V/PR 86.6cm</t>
  </si>
  <si>
    <t>QTY</t>
  </si>
  <si>
    <t>TRADE</t>
  </si>
  <si>
    <t>RETAIL</t>
  </si>
  <si>
    <t>TOTAL GROSS PRICE</t>
  </si>
  <si>
    <t>GROSS PRICE</t>
  </si>
  <si>
    <t>Order 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</si>
</sst>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£&quot;* #,##0.00_-;\-&quot;£&quot;* #,##0.00_-;_-&quot;£&quot;* &quot;-&quot;??_-;_-@_-"/>
  </numFmts>
  <fonts count="4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6">
    <xf numFmtId="0" fontId="0" fillId="0" borderId="0" xfId="0"/>
    <xf numFmtId="0" fontId="0" fillId="0" borderId="0" xfId="0" applyAlignment="1">
      <alignment horizontal="center"/>
    </xf>
    <xf numFmtId="44" fontId="3" fillId="0" borderId="0" xfId="1" applyFont="1"/>
    <xf numFmtId="0" fontId="0" fillId="2" borderId="0" xfId="0" applyFill="1"/>
    <xf numFmtId="44" fontId="3" fillId="0" borderId="1" xfId="0" applyNumberFormat="1" applyFont="1" applyBorder="1"/>
    <xf numFmtId="0" fontId="0" fillId="0" borderId="0" xfId="0" applyAlignment="1">
      <alignment horizontal="right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9D1A11-073B-4D4C-A959-FAFCCF195CA1}">
  <dimension ref="A1:N9"/>
  <sheetViews>
    <sheetView tabSelected="1" workbookViewId="0">
      <selection activeCell="B8" sqref="B8"/>
    </sheetView>
  </sheetViews>
  <sheetFormatPr defaultRowHeight="15" x14ac:dyDescent="0.25"/>
  <cols>
    <col min="1" max="1" width="21.140625" customWidth="1"/>
    <col min="2" max="2" width="14.42578125" customWidth="1"/>
    <col min="13" max="13" width="15.7109375" customWidth="1"/>
  </cols>
  <sheetData>
    <row r="1" spans="1:14" x14ac:dyDescent="0.25">
      <c r="C1" s="1" t="s">
        <v>0</v>
      </c>
      <c r="D1" s="1"/>
      <c r="E1" s="1"/>
      <c r="F1" s="1"/>
      <c r="G1" s="1"/>
    </row>
    <row r="2" spans="1:14" x14ac:dyDescent="0.25">
      <c r="D2" s="5" t="s">
        <v>24</v>
      </c>
      <c r="E2">
        <v>3796</v>
      </c>
    </row>
    <row r="3" spans="1:14" x14ac:dyDescent="0.25">
      <c r="J3" t="s">
        <v>19</v>
      </c>
      <c r="K3" t="s">
        <v>20</v>
      </c>
      <c r="L3" t="s">
        <v>21</v>
      </c>
      <c r="M3" s="2" t="s">
        <v>23</v>
      </c>
    </row>
    <row r="4" spans="1:14" x14ac:dyDescent="0.25">
      <c r="A4" t="s">
        <v>3</v>
      </c>
      <c r="B4" t="s">
        <v>1</v>
      </c>
      <c r="C4" t="s">
        <v>2</v>
      </c>
      <c r="G4" t="s">
        <v>12</v>
      </c>
      <c r="J4">
        <v>1</v>
      </c>
      <c r="K4">
        <v>2.36</v>
      </c>
      <c r="L4">
        <f>K4*2.4</f>
        <v>5.6639999999999997</v>
      </c>
      <c r="M4" s="2">
        <f t="shared" ref="M4:M5" si="0">J4*L4</f>
        <v>5.6639999999999997</v>
      </c>
    </row>
    <row r="5" spans="1:14" x14ac:dyDescent="0.25">
      <c r="A5" t="s">
        <v>3</v>
      </c>
      <c r="B5" t="s">
        <v>4</v>
      </c>
      <c r="C5" t="s">
        <v>2</v>
      </c>
      <c r="G5" t="s">
        <v>13</v>
      </c>
      <c r="J5">
        <v>1</v>
      </c>
      <c r="K5">
        <v>3.04</v>
      </c>
      <c r="L5">
        <f t="shared" ref="L5:L8" si="1">K5*2.4</f>
        <v>7.2959999999999994</v>
      </c>
      <c r="M5" s="2">
        <f t="shared" si="0"/>
        <v>7.2959999999999994</v>
      </c>
    </row>
    <row r="6" spans="1:14" x14ac:dyDescent="0.25">
      <c r="A6" t="s">
        <v>5</v>
      </c>
      <c r="B6" t="s">
        <v>6</v>
      </c>
      <c r="C6" t="s">
        <v>8</v>
      </c>
      <c r="G6" t="s">
        <v>14</v>
      </c>
      <c r="J6">
        <v>2</v>
      </c>
      <c r="K6">
        <v>9.1199999999999992</v>
      </c>
      <c r="L6">
        <f t="shared" si="1"/>
        <v>21.887999999999998</v>
      </c>
      <c r="M6" s="2">
        <f>J6*L6</f>
        <v>43.775999999999996</v>
      </c>
    </row>
    <row r="7" spans="1:14" x14ac:dyDescent="0.25">
      <c r="A7" t="s">
        <v>7</v>
      </c>
      <c r="B7" t="s">
        <v>17</v>
      </c>
      <c r="C7" t="s">
        <v>9</v>
      </c>
      <c r="G7" t="s">
        <v>11</v>
      </c>
      <c r="J7">
        <v>1</v>
      </c>
      <c r="K7" s="3">
        <v>30</v>
      </c>
      <c r="L7">
        <f>K7*1.5</f>
        <v>45</v>
      </c>
      <c r="M7" s="2">
        <f t="shared" ref="M7:M8" si="2">J7*L7</f>
        <v>45</v>
      </c>
    </row>
    <row r="8" spans="1:14" ht="15.75" thickBot="1" x14ac:dyDescent="0.3">
      <c r="A8" t="s">
        <v>10</v>
      </c>
      <c r="B8" t="s">
        <v>16</v>
      </c>
      <c r="G8" t="s">
        <v>15</v>
      </c>
      <c r="J8">
        <v>3</v>
      </c>
      <c r="K8">
        <v>30.8</v>
      </c>
      <c r="L8">
        <f t="shared" si="1"/>
        <v>73.92</v>
      </c>
      <c r="M8" s="2">
        <f t="shared" si="2"/>
        <v>221.76</v>
      </c>
    </row>
    <row r="9" spans="1:14" ht="15.75" thickBot="1" x14ac:dyDescent="0.3">
      <c r="B9" t="s">
        <v>18</v>
      </c>
      <c r="M9" s="4">
        <f>SUM(M4:M8)</f>
        <v>323.49599999999998</v>
      </c>
      <c r="N9" t="s">
        <v>22</v>
      </c>
    </row>
  </sheetData>
  <mergeCells count="1">
    <mergeCell ref="C1:G1"/>
  </mergeCells>
  <phoneticPr fontId="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Factory PC</dc:creator>
  <cp:lastModifiedBy>Kieren Wills</cp:lastModifiedBy>
  <dcterms:created xsi:type="dcterms:W3CDTF">2022-05-25T12:36:26Z</dcterms:created>
  <dcterms:modified xsi:type="dcterms:W3CDTF">2022-05-26T15:14:58Z</dcterms:modified>
</cp:coreProperties>
</file>