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NicolaF\Desktop\"/>
    </mc:Choice>
  </mc:AlternateContent>
  <xr:revisionPtr revIDLastSave="0" documentId="8_{15C8D268-62B3-4D05-8A83-6FBC4DE3D8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2" l="1"/>
  <c r="J45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6" i="2"/>
  <c r="J12" i="2"/>
  <c r="M8" i="1"/>
  <c r="M9" i="1"/>
  <c r="M10" i="1"/>
  <c r="M33" i="1"/>
  <c r="M32" i="1"/>
  <c r="M31" i="1"/>
  <c r="M30" i="1"/>
  <c r="M29" i="1"/>
  <c r="J48" i="2" l="1"/>
  <c r="J49" i="2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<sst xmlns="http://schemas.openxmlformats.org/spreadsheetml/2006/main" count="164" uniqueCount="68">
  <si>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</si>
  <si>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</si>
  <si>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</si>
  <si>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</si>
  <si>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</si>
  <si>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</si>
  <si>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</si>
  <si>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</si>
  <si>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</si>
  <si>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</si>
  <si>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</si>
  <si>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</si>
  <si>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</si>
  <si>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</si>
  <si>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</si>
  <si>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</si>
  <si>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</si>
  <si>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</si>
  <si>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</si>
  <si>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Bailey's Blinds LTD</t>
  </si>
  <si>
    <t>34 High Street</t>
  </si>
  <si>
    <t>Spennymoor</t>
  </si>
  <si>
    <t>DL16 6DB</t>
  </si>
  <si>
    <t>Blind Description</t>
  </si>
  <si>
    <t>Quantity</t>
  </si>
  <si>
    <t>Quote No</t>
  </si>
  <si>
    <t>Date</t>
  </si>
  <si>
    <t>Fitting</t>
  </si>
  <si>
    <t>Rollers</t>
  </si>
  <si>
    <t>West Gate</t>
  </si>
  <si>
    <t>Lower Pipe</t>
  </si>
  <si>
    <t>Landing L</t>
  </si>
  <si>
    <t>Office R</t>
  </si>
  <si>
    <t>Unit 2 Land</t>
  </si>
  <si>
    <t>Upper L</t>
  </si>
  <si>
    <t>Land R</t>
  </si>
  <si>
    <t>Custodial L</t>
  </si>
  <si>
    <t>Manager R</t>
  </si>
  <si>
    <t>Staff Room L</t>
  </si>
  <si>
    <t>Staff Room R</t>
  </si>
  <si>
    <t>Education Office</t>
  </si>
  <si>
    <t>Progression L</t>
  </si>
  <si>
    <t>Progression R</t>
  </si>
  <si>
    <t>Small Lib L</t>
  </si>
  <si>
    <t>Education 2 L</t>
  </si>
  <si>
    <t>Education 2 R</t>
  </si>
  <si>
    <t>Art Room L</t>
  </si>
  <si>
    <t>Art Room R</t>
  </si>
  <si>
    <t>Psychology L</t>
  </si>
  <si>
    <t>Psychology R</t>
  </si>
  <si>
    <t>Prog Manager</t>
  </si>
  <si>
    <t>Unit 4</t>
  </si>
  <si>
    <t>Land Office</t>
  </si>
  <si>
    <t>Upper Land L</t>
  </si>
  <si>
    <t>Upper Land R</t>
  </si>
  <si>
    <t>Int Room</t>
  </si>
  <si>
    <t>Unit 3</t>
  </si>
  <si>
    <t>Library L</t>
  </si>
  <si>
    <t>Library R</t>
  </si>
  <si>
    <t>Verticals (127mm)</t>
  </si>
  <si>
    <t>Guardian - White</t>
  </si>
  <si>
    <t>ExLite - White</t>
  </si>
  <si>
    <t>L/L</t>
  </si>
  <si>
    <t>R/R</t>
  </si>
  <si>
    <t>R</t>
  </si>
  <si>
    <t>Customer Details:- HMP Frankland</t>
  </si>
  <si>
    <t>Brasside, Durham, DH1 5YD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</si>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</sst>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2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165" fontId="14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left"/>
      <protection locked="0"/>
    </xf>
    <xf numFmtId="165" fontId="15" fillId="0" borderId="0" xfId="2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1" applyNumberFormat="1" applyFont="1" applyBorder="1" applyAlignment="1" applyProtection="1">
      <protection locked="0"/>
    </xf>
    <xf numFmtId="0" fontId="10" fillId="0" borderId="17" xfId="0" applyFont="1" applyBorder="1" applyAlignment="1">
      <alignment horizontal="right"/>
    </xf>
    <xf numFmtId="43" fontId="8" fillId="0" borderId="17" xfId="1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12" fillId="0" borderId="20" xfId="0" applyFont="1" applyBorder="1" applyAlignment="1">
      <alignment horizontal="right"/>
    </xf>
    <xf numFmtId="44" fontId="12" fillId="0" borderId="20" xfId="0" applyNumberFormat="1" applyFont="1" applyBorder="1"/>
    <xf numFmtId="43" fontId="0" fillId="0" borderId="1" xfId="1" applyFont="1" applyBorder="1" applyAlignment="1" applyProtection="1">
      <alignment horizontal="center"/>
    </xf>
    <xf numFmtId="2" fontId="3" fillId="0" borderId="14" xfId="2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C874.F2BE99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152400</xdr:rowOff>
    </xdr:from>
    <xdr:to>
      <xdr:col>10</xdr:col>
      <xdr:colOff>39016</xdr:colOff>
      <xdr:row>2</xdr:row>
      <xdr:rowOff>30480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4A3F627-D5B9-0EAD-E1D2-D1B54258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705891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sqref="A1:XFD1048576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96" t="s">
        <v>10</v>
      </c>
      <c r="B6" s="98" t="s">
        <v>9</v>
      </c>
      <c r="C6" s="100" t="s">
        <v>8</v>
      </c>
      <c r="D6" s="100" t="s">
        <v>7</v>
      </c>
      <c r="E6" s="101" t="s">
        <v>6</v>
      </c>
      <c r="F6" s="102"/>
      <c r="G6" s="102"/>
      <c r="H6" s="102"/>
      <c r="I6" s="43"/>
      <c r="J6" s="96" t="s">
        <v>5</v>
      </c>
      <c r="K6" s="105" t="s">
        <v>4</v>
      </c>
      <c r="L6" s="103" t="s">
        <v>3</v>
      </c>
      <c r="M6" s="94" t="s">
        <v>2</v>
      </c>
    </row>
    <row r="7" spans="1:13" x14ac:dyDescent="0.25">
      <c r="A7" s="97"/>
      <c r="B7" s="99"/>
      <c r="C7" s="97"/>
      <c r="D7" s="97"/>
      <c r="E7" s="107" t="s">
        <v>1</v>
      </c>
      <c r="F7" s="108"/>
      <c r="G7" s="120" t="s">
        <v>0</v>
      </c>
      <c r="H7" s="121"/>
      <c r="I7" s="122"/>
      <c r="J7" s="97"/>
      <c r="K7" s="106"/>
      <c r="L7" s="104"/>
      <c r="M7" s="95"/>
    </row>
    <row r="8" spans="1:13" x14ac:dyDescent="0.25">
      <c r="A8" s="3">
        <v>1</v>
      </c>
      <c r="B8" s="8"/>
      <c r="C8" s="40"/>
      <c r="D8" s="40"/>
      <c r="E8" s="112"/>
      <c r="F8" s="113"/>
      <c r="G8" s="109"/>
      <c r="H8" s="110"/>
      <c r="I8" s="111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/>
      <c r="C9" s="40"/>
      <c r="D9" s="40"/>
      <c r="E9" s="112"/>
      <c r="F9" s="113"/>
      <c r="G9" s="109"/>
      <c r="H9" s="110"/>
      <c r="I9" s="111"/>
      <c r="J9" s="7"/>
      <c r="K9" s="1"/>
      <c r="L9" s="5">
        <v>1</v>
      </c>
      <c r="M9" s="4">
        <f t="shared" si="0"/>
        <v>0</v>
      </c>
    </row>
    <row r="10" spans="1:13" x14ac:dyDescent="0.25">
      <c r="A10" s="3">
        <f t="shared" si="1"/>
        <v>3</v>
      </c>
      <c r="B10" s="8"/>
      <c r="C10" s="40"/>
      <c r="D10" s="40"/>
      <c r="E10" s="112"/>
      <c r="F10" s="113"/>
      <c r="G10" s="109"/>
      <c r="H10" s="110"/>
      <c r="I10" s="111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/>
      <c r="C11" s="40"/>
      <c r="D11" s="40"/>
      <c r="E11" s="112"/>
      <c r="F11" s="113"/>
      <c r="G11" s="109"/>
      <c r="H11" s="110"/>
      <c r="I11" s="111"/>
      <c r="J11" s="7"/>
      <c r="K11" s="1"/>
      <c r="L11" s="5">
        <v>1</v>
      </c>
      <c r="M11" s="4">
        <f t="shared" ref="M11:M33" si="2">K11*L11</f>
        <v>0</v>
      </c>
    </row>
    <row r="12" spans="1:13" x14ac:dyDescent="0.25">
      <c r="A12" s="3">
        <f t="shared" si="1"/>
        <v>5</v>
      </c>
      <c r="B12" s="8"/>
      <c r="C12" s="40"/>
      <c r="D12" s="40"/>
      <c r="E12" s="112"/>
      <c r="F12" s="113"/>
      <c r="G12" s="109"/>
      <c r="H12" s="110"/>
      <c r="I12" s="111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/>
      <c r="C13" s="40"/>
      <c r="D13" s="40"/>
      <c r="E13" s="112"/>
      <c r="F13" s="113"/>
      <c r="G13" s="109"/>
      <c r="H13" s="110"/>
      <c r="I13" s="111"/>
      <c r="J13" s="7"/>
      <c r="K13" s="1"/>
      <c r="L13" s="5">
        <v>1</v>
      </c>
      <c r="M13" s="4">
        <f t="shared" si="2"/>
        <v>0</v>
      </c>
    </row>
    <row r="14" spans="1:13" x14ac:dyDescent="0.25">
      <c r="A14" s="3">
        <f t="shared" si="1"/>
        <v>7</v>
      </c>
      <c r="B14" s="8"/>
      <c r="C14" s="40"/>
      <c r="D14" s="40"/>
      <c r="E14" s="112"/>
      <c r="F14" s="113"/>
      <c r="G14" s="109"/>
      <c r="H14" s="110"/>
      <c r="I14" s="111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112"/>
      <c r="F15" s="113"/>
      <c r="G15" s="109"/>
      <c r="H15" s="110"/>
      <c r="I15" s="111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112"/>
      <c r="F16" s="113"/>
      <c r="G16" s="109"/>
      <c r="H16" s="110"/>
      <c r="I16" s="111"/>
      <c r="J16" s="7"/>
      <c r="K16" s="1"/>
      <c r="L16" s="5">
        <v>1</v>
      </c>
      <c r="M16" s="4">
        <f t="shared" si="2"/>
        <v>0</v>
      </c>
    </row>
    <row r="17" spans="1:13" x14ac:dyDescent="0.25">
      <c r="A17" s="3">
        <f t="shared" si="1"/>
        <v>10</v>
      </c>
      <c r="B17" s="8"/>
      <c r="C17" s="40"/>
      <c r="D17" s="40"/>
      <c r="E17" s="112"/>
      <c r="F17" s="113"/>
      <c r="G17" s="109"/>
      <c r="H17" s="110"/>
      <c r="I17" s="111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112"/>
      <c r="F18" s="113"/>
      <c r="G18" s="109"/>
      <c r="H18" s="110"/>
      <c r="I18" s="111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112"/>
      <c r="F19" s="113"/>
      <c r="G19" s="109"/>
      <c r="H19" s="110"/>
      <c r="I19" s="111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112"/>
      <c r="F20" s="113"/>
      <c r="G20" s="109"/>
      <c r="H20" s="110"/>
      <c r="I20" s="111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112"/>
      <c r="F21" s="113"/>
      <c r="G21" s="109"/>
      <c r="H21" s="110"/>
      <c r="I21" s="111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112"/>
      <c r="F22" s="113"/>
      <c r="G22" s="109"/>
      <c r="H22" s="110"/>
      <c r="I22" s="111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112"/>
      <c r="F23" s="113"/>
      <c r="G23" s="109"/>
      <c r="H23" s="110"/>
      <c r="I23" s="111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112"/>
      <c r="F24" s="113"/>
      <c r="G24" s="109"/>
      <c r="H24" s="110"/>
      <c r="I24" s="111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112"/>
      <c r="F25" s="113"/>
      <c r="G25" s="109"/>
      <c r="H25" s="110"/>
      <c r="I25" s="111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112"/>
      <c r="F26" s="113"/>
      <c r="G26" s="109"/>
      <c r="H26" s="110"/>
      <c r="I26" s="111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112"/>
      <c r="F27" s="113"/>
      <c r="G27" s="109"/>
      <c r="H27" s="110"/>
      <c r="I27" s="111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112"/>
      <c r="F28" s="113"/>
      <c r="G28" s="109"/>
      <c r="H28" s="110"/>
      <c r="I28" s="111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112"/>
      <c r="F29" s="113"/>
      <c r="G29" s="109"/>
      <c r="H29" s="110"/>
      <c r="I29" s="111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112"/>
      <c r="F30" s="113"/>
      <c r="G30" s="109"/>
      <c r="H30" s="110"/>
      <c r="I30" s="111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112"/>
      <c r="F31" s="113"/>
      <c r="G31" s="109"/>
      <c r="H31" s="110"/>
      <c r="I31" s="111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112"/>
      <c r="F32" s="113"/>
      <c r="G32" s="109"/>
      <c r="H32" s="110"/>
      <c r="I32" s="111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112"/>
      <c r="F33" s="113"/>
      <c r="G33" s="109"/>
      <c r="H33" s="110"/>
      <c r="I33" s="111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109"/>
      <c r="H34" s="110"/>
      <c r="I34" s="111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117"/>
      <c r="F35" s="118"/>
      <c r="G35" s="123"/>
      <c r="H35" s="124"/>
      <c r="I35" s="12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119"/>
      <c r="F36" s="119"/>
      <c r="G36" s="124"/>
      <c r="H36" s="124"/>
      <c r="I36" s="124"/>
      <c r="J36" s="54"/>
      <c r="K36" s="56"/>
      <c r="L36" s="55" t="s">
        <v>17</v>
      </c>
      <c r="M36" s="57">
        <f>SUM(M8:M35)</f>
        <v>0</v>
      </c>
    </row>
    <row r="37" spans="1:13" ht="15.75" x14ac:dyDescent="0.25">
      <c r="K37" s="114" t="s">
        <v>18</v>
      </c>
      <c r="L37" s="114"/>
      <c r="M37" s="58">
        <f>SUM(M36*20%)</f>
        <v>0</v>
      </c>
    </row>
    <row r="38" spans="1:13" ht="16.5" thickBot="1" x14ac:dyDescent="0.3">
      <c r="K38" s="115" t="s">
        <v>2</v>
      </c>
      <c r="L38" s="116"/>
      <c r="M38" s="59">
        <f>SUM(M36:M37)</f>
        <v>0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E801-12CB-4089-89A5-0639725C84FD}">
  <sheetPr>
    <pageSetUpPr fitToPage="1"/>
  </sheetPr>
  <dimension ref="A1:J50"/>
  <sheetViews>
    <sheetView tabSelected="1" workbookViewId="0">
      <selection activeCell="N46" sqref="N46"/>
    </sheetView>
  </sheetViews>
  <sheetFormatPr defaultRowHeight="24.95" customHeight="1" x14ac:dyDescent="0.25"/>
  <cols>
    <col min="1" max="1" width="12.7109375" style="61" customWidth="1"/>
    <col min="2" max="2" width="15.28515625" style="61" customWidth="1"/>
    <col min="3" max="3" width="15.5703125" style="61" customWidth="1"/>
    <col min="4" max="4" width="6.42578125" style="61" hidden="1" customWidth="1"/>
    <col min="5" max="5" width="0.140625" style="61" customWidth="1"/>
    <col min="6" max="6" width="27.28515625" style="61" customWidth="1"/>
    <col min="7" max="7" width="0.140625" style="61" customWidth="1"/>
    <col min="8" max="8" width="11.5703125" style="61" customWidth="1"/>
    <col min="9" max="9" width="12.42578125" style="61" customWidth="1"/>
    <col min="10" max="10" width="20.28515625" style="61" customWidth="1"/>
    <col min="11" max="16384" width="9.140625" style="61"/>
  </cols>
  <sheetData>
    <row r="1" spans="1:10" ht="24.95" customHeight="1" x14ac:dyDescent="0.4">
      <c r="A1" s="60" t="s">
        <v>26</v>
      </c>
      <c r="B1" s="93">
        <v>45672</v>
      </c>
      <c r="E1" s="62" t="s">
        <v>15</v>
      </c>
      <c r="F1" s="63"/>
      <c r="I1" s="64"/>
    </row>
    <row r="2" spans="1:10" ht="24.95" customHeight="1" x14ac:dyDescent="0.25">
      <c r="A2" s="65"/>
      <c r="F2" s="63"/>
    </row>
    <row r="3" spans="1:10" ht="24.95" customHeight="1" x14ac:dyDescent="0.25">
      <c r="A3" s="66" t="s">
        <v>65</v>
      </c>
      <c r="F3" s="63"/>
      <c r="J3" s="67" t="s">
        <v>19</v>
      </c>
    </row>
    <row r="4" spans="1:10" ht="24.95" customHeight="1" x14ac:dyDescent="0.25">
      <c r="A4" s="68"/>
      <c r="B4" s="61" t="s">
        <v>66</v>
      </c>
      <c r="F4" s="63"/>
      <c r="J4" s="67" t="s">
        <v>20</v>
      </c>
    </row>
    <row r="5" spans="1:10" ht="24.95" customHeight="1" x14ac:dyDescent="0.25">
      <c r="A5" s="68"/>
      <c r="F5" s="63"/>
      <c r="J5" s="67" t="s">
        <v>21</v>
      </c>
    </row>
    <row r="6" spans="1:10" ht="24.95" customHeight="1" x14ac:dyDescent="0.25">
      <c r="A6" s="69"/>
      <c r="F6" s="63"/>
      <c r="J6" s="67" t="s">
        <v>22</v>
      </c>
    </row>
    <row r="7" spans="1:10" ht="24.95" customHeight="1" x14ac:dyDescent="0.25">
      <c r="A7" s="69"/>
      <c r="F7" s="63"/>
      <c r="J7" s="67"/>
    </row>
    <row r="8" spans="1:10" ht="24.95" customHeight="1" x14ac:dyDescent="0.3">
      <c r="A8" s="70" t="s">
        <v>25</v>
      </c>
      <c r="B8" s="71">
        <v>357807</v>
      </c>
      <c r="C8" s="72"/>
      <c r="D8" s="72"/>
      <c r="E8" s="72"/>
      <c r="F8" s="72"/>
      <c r="G8" s="72"/>
      <c r="J8" s="73"/>
    </row>
    <row r="9" spans="1:10" ht="24.95" customHeight="1" x14ac:dyDescent="0.25">
      <c r="A9" s="74"/>
      <c r="B9" s="72"/>
      <c r="C9" s="72"/>
      <c r="D9" s="72"/>
      <c r="E9" s="72"/>
      <c r="F9" s="72"/>
      <c r="G9" s="72"/>
      <c r="H9" s="75"/>
      <c r="J9" s="73"/>
    </row>
    <row r="10" spans="1:10" ht="24.95" customHeight="1" x14ac:dyDescent="0.25">
      <c r="A10" s="137" t="s">
        <v>24</v>
      </c>
      <c r="B10" s="139" t="s">
        <v>9</v>
      </c>
      <c r="C10" s="132" t="s">
        <v>23</v>
      </c>
      <c r="D10" s="133"/>
      <c r="E10" s="133"/>
      <c r="F10" s="133"/>
      <c r="G10" s="134"/>
      <c r="H10" s="137" t="s">
        <v>5</v>
      </c>
      <c r="I10" s="126" t="s">
        <v>4</v>
      </c>
      <c r="J10" s="128" t="s">
        <v>2</v>
      </c>
    </row>
    <row r="11" spans="1:10" ht="24.95" customHeight="1" x14ac:dyDescent="0.25">
      <c r="A11" s="138"/>
      <c r="B11" s="140"/>
      <c r="C11" s="130" t="s">
        <v>1</v>
      </c>
      <c r="D11" s="131"/>
      <c r="E11" s="132" t="s">
        <v>0</v>
      </c>
      <c r="F11" s="133"/>
      <c r="G11" s="134"/>
      <c r="H11" s="138"/>
      <c r="I11" s="127"/>
      <c r="J11" s="129"/>
    </row>
    <row r="12" spans="1:10" ht="24.95" customHeight="1" x14ac:dyDescent="0.25">
      <c r="A12" s="86"/>
      <c r="B12" s="87" t="s">
        <v>29</v>
      </c>
      <c r="C12" s="88"/>
      <c r="D12" s="89"/>
      <c r="E12" s="90"/>
      <c r="F12" s="91"/>
      <c r="G12" s="92"/>
      <c r="H12" s="86"/>
      <c r="I12" s="85"/>
      <c r="J12" s="84">
        <f>A12*I12</f>
        <v>0</v>
      </c>
    </row>
    <row r="13" spans="1:10" ht="24.95" customHeight="1" x14ac:dyDescent="0.25">
      <c r="A13" s="86">
        <v>1</v>
      </c>
      <c r="B13" s="87" t="s">
        <v>30</v>
      </c>
      <c r="C13" s="88" t="s">
        <v>28</v>
      </c>
      <c r="D13" s="89"/>
      <c r="E13" s="91"/>
      <c r="F13" s="91" t="s">
        <v>60</v>
      </c>
      <c r="G13" s="91"/>
      <c r="H13" s="86" t="s">
        <v>67</v>
      </c>
      <c r="I13" s="85">
        <v>157.5</v>
      </c>
      <c r="J13" s="84">
        <f t="shared" ref="J13:J46" si="0">A13*I13</f>
        <v>157.5</v>
      </c>
    </row>
    <row r="14" spans="1:10" ht="24.95" customHeight="1" x14ac:dyDescent="0.25">
      <c r="A14" s="86">
        <v>1</v>
      </c>
      <c r="B14" s="87" t="s">
        <v>31</v>
      </c>
      <c r="C14" s="88" t="s">
        <v>28</v>
      </c>
      <c r="D14" s="89"/>
      <c r="E14" s="91"/>
      <c r="F14" s="91" t="s">
        <v>60</v>
      </c>
      <c r="G14" s="91"/>
      <c r="H14" s="86" t="s">
        <v>67</v>
      </c>
      <c r="I14" s="85">
        <v>157.5</v>
      </c>
      <c r="J14" s="84">
        <f t="shared" si="0"/>
        <v>157.5</v>
      </c>
    </row>
    <row r="15" spans="1:10" ht="24.95" customHeight="1" x14ac:dyDescent="0.25">
      <c r="A15" s="86">
        <v>1</v>
      </c>
      <c r="B15" s="87" t="s">
        <v>32</v>
      </c>
      <c r="C15" s="88" t="s">
        <v>28</v>
      </c>
      <c r="D15" s="89"/>
      <c r="E15" s="91"/>
      <c r="F15" s="91" t="s">
        <v>60</v>
      </c>
      <c r="G15" s="91"/>
      <c r="H15" s="86" t="s">
        <v>64</v>
      </c>
      <c r="I15" s="85">
        <v>157.5</v>
      </c>
      <c r="J15" s="84">
        <f t="shared" si="0"/>
        <v>157.5</v>
      </c>
    </row>
    <row r="16" spans="1:10" ht="24.95" customHeight="1" x14ac:dyDescent="0.25">
      <c r="A16" s="86">
        <v>1</v>
      </c>
      <c r="B16" s="87" t="s">
        <v>33</v>
      </c>
      <c r="C16" s="88" t="s">
        <v>28</v>
      </c>
      <c r="D16" s="89"/>
      <c r="E16" s="91"/>
      <c r="F16" s="91" t="s">
        <v>60</v>
      </c>
      <c r="G16" s="91"/>
      <c r="H16" s="86" t="s">
        <v>67</v>
      </c>
      <c r="I16" s="85">
        <v>157.5</v>
      </c>
      <c r="J16" s="84">
        <f t="shared" si="0"/>
        <v>157.5</v>
      </c>
    </row>
    <row r="17" spans="1:10" ht="24.95" customHeight="1" x14ac:dyDescent="0.25">
      <c r="A17" s="86">
        <v>1</v>
      </c>
      <c r="B17" s="87" t="s">
        <v>34</v>
      </c>
      <c r="C17" s="88" t="s">
        <v>28</v>
      </c>
      <c r="D17" s="89"/>
      <c r="E17" s="91"/>
      <c r="F17" s="91" t="s">
        <v>60</v>
      </c>
      <c r="G17" s="91"/>
      <c r="H17" s="86" t="s">
        <v>67</v>
      </c>
      <c r="I17" s="85">
        <v>157.5</v>
      </c>
      <c r="J17" s="84">
        <f t="shared" si="0"/>
        <v>157.5</v>
      </c>
    </row>
    <row r="18" spans="1:10" ht="24.95" customHeight="1" x14ac:dyDescent="0.25">
      <c r="A18" s="86">
        <v>1</v>
      </c>
      <c r="B18" s="87" t="s">
        <v>35</v>
      </c>
      <c r="C18" s="88" t="s">
        <v>28</v>
      </c>
      <c r="D18" s="89"/>
      <c r="E18" s="91"/>
      <c r="F18" s="91" t="s">
        <v>60</v>
      </c>
      <c r="G18" s="91"/>
      <c r="H18" s="86" t="s">
        <v>64</v>
      </c>
      <c r="I18" s="85">
        <v>157.5</v>
      </c>
      <c r="J18" s="84">
        <f t="shared" si="0"/>
        <v>157.5</v>
      </c>
    </row>
    <row r="19" spans="1:10" ht="24.95" customHeight="1" x14ac:dyDescent="0.25">
      <c r="A19" s="86">
        <v>1</v>
      </c>
      <c r="B19" s="87" t="s">
        <v>36</v>
      </c>
      <c r="C19" s="88" t="s">
        <v>28</v>
      </c>
      <c r="D19" s="89"/>
      <c r="E19" s="91"/>
      <c r="F19" s="91" t="s">
        <v>60</v>
      </c>
      <c r="G19" s="91"/>
      <c r="H19" s="86" t="s">
        <v>67</v>
      </c>
      <c r="I19" s="85">
        <v>128.91999999999999</v>
      </c>
      <c r="J19" s="84">
        <f t="shared" si="0"/>
        <v>128.91999999999999</v>
      </c>
    </row>
    <row r="20" spans="1:10" ht="24.95" customHeight="1" x14ac:dyDescent="0.25">
      <c r="A20" s="86">
        <v>1</v>
      </c>
      <c r="B20" s="87" t="s">
        <v>37</v>
      </c>
      <c r="C20" s="88" t="s">
        <v>28</v>
      </c>
      <c r="D20" s="89"/>
      <c r="E20" s="91"/>
      <c r="F20" s="91" t="s">
        <v>60</v>
      </c>
      <c r="G20" s="91"/>
      <c r="H20" s="86" t="s">
        <v>64</v>
      </c>
      <c r="I20" s="85">
        <v>128.91999999999999</v>
      </c>
      <c r="J20" s="84">
        <f t="shared" si="0"/>
        <v>128.91999999999999</v>
      </c>
    </row>
    <row r="21" spans="1:10" ht="24.95" customHeight="1" x14ac:dyDescent="0.25">
      <c r="A21" s="86">
        <v>1</v>
      </c>
      <c r="B21" s="87" t="s">
        <v>38</v>
      </c>
      <c r="C21" s="88" t="s">
        <v>28</v>
      </c>
      <c r="D21" s="89"/>
      <c r="E21" s="91"/>
      <c r="F21" s="91" t="s">
        <v>60</v>
      </c>
      <c r="G21" s="91"/>
      <c r="H21" s="86" t="s">
        <v>67</v>
      </c>
      <c r="I21" s="85">
        <v>157.5</v>
      </c>
      <c r="J21" s="84">
        <f t="shared" si="0"/>
        <v>157.5</v>
      </c>
    </row>
    <row r="22" spans="1:10" ht="24.95" customHeight="1" x14ac:dyDescent="0.25">
      <c r="A22" s="86">
        <v>1</v>
      </c>
      <c r="B22" s="87" t="s">
        <v>39</v>
      </c>
      <c r="C22" s="88" t="s">
        <v>28</v>
      </c>
      <c r="D22" s="89"/>
      <c r="E22" s="91"/>
      <c r="F22" s="91" t="s">
        <v>60</v>
      </c>
      <c r="G22" s="91"/>
      <c r="H22" s="86" t="s">
        <v>67</v>
      </c>
      <c r="I22" s="85">
        <v>145.25</v>
      </c>
      <c r="J22" s="84">
        <f t="shared" si="0"/>
        <v>145.25</v>
      </c>
    </row>
    <row r="23" spans="1:10" ht="24.95" customHeight="1" x14ac:dyDescent="0.25">
      <c r="A23" s="86">
        <v>1</v>
      </c>
      <c r="B23" s="87" t="s">
        <v>40</v>
      </c>
      <c r="C23" s="88" t="s">
        <v>28</v>
      </c>
      <c r="D23" s="89"/>
      <c r="E23" s="91"/>
      <c r="F23" s="91" t="s">
        <v>60</v>
      </c>
      <c r="G23" s="91"/>
      <c r="H23" s="86" t="s">
        <v>64</v>
      </c>
      <c r="I23" s="85">
        <v>157.5</v>
      </c>
      <c r="J23" s="84">
        <f t="shared" si="0"/>
        <v>157.5</v>
      </c>
    </row>
    <row r="24" spans="1:10" ht="24.95" customHeight="1" x14ac:dyDescent="0.25">
      <c r="A24" s="86">
        <v>1</v>
      </c>
      <c r="B24" s="87" t="s">
        <v>41</v>
      </c>
      <c r="C24" s="88" t="s">
        <v>28</v>
      </c>
      <c r="D24" s="89"/>
      <c r="E24" s="91"/>
      <c r="F24" s="91" t="s">
        <v>60</v>
      </c>
      <c r="G24" s="91"/>
      <c r="H24" s="86" t="s">
        <v>67</v>
      </c>
      <c r="I24" s="85">
        <v>157.5</v>
      </c>
      <c r="J24" s="84">
        <f t="shared" si="0"/>
        <v>157.5</v>
      </c>
    </row>
    <row r="25" spans="1:10" ht="24.95" customHeight="1" x14ac:dyDescent="0.25">
      <c r="A25" s="86">
        <v>1</v>
      </c>
      <c r="B25" s="87" t="s">
        <v>42</v>
      </c>
      <c r="C25" s="88" t="s">
        <v>28</v>
      </c>
      <c r="D25" s="89"/>
      <c r="E25" s="91"/>
      <c r="F25" s="91" t="s">
        <v>60</v>
      </c>
      <c r="G25" s="91"/>
      <c r="H25" s="86" t="s">
        <v>64</v>
      </c>
      <c r="I25" s="85">
        <v>157.5</v>
      </c>
      <c r="J25" s="84">
        <f t="shared" si="0"/>
        <v>157.5</v>
      </c>
    </row>
    <row r="26" spans="1:10" ht="24.95" customHeight="1" x14ac:dyDescent="0.25">
      <c r="A26" s="86">
        <v>1</v>
      </c>
      <c r="B26" s="87" t="s">
        <v>43</v>
      </c>
      <c r="C26" s="88" t="s">
        <v>59</v>
      </c>
      <c r="D26" s="89"/>
      <c r="E26" s="91"/>
      <c r="F26" s="91" t="s">
        <v>61</v>
      </c>
      <c r="G26" s="91"/>
      <c r="H26" s="86" t="s">
        <v>62</v>
      </c>
      <c r="I26" s="85">
        <v>225.17</v>
      </c>
      <c r="J26" s="84">
        <f t="shared" si="0"/>
        <v>225.17</v>
      </c>
    </row>
    <row r="27" spans="1:10" ht="24.95" customHeight="1" x14ac:dyDescent="0.25">
      <c r="A27" s="86">
        <v>1</v>
      </c>
      <c r="B27" s="87" t="s">
        <v>44</v>
      </c>
      <c r="C27" s="88" t="s">
        <v>59</v>
      </c>
      <c r="D27" s="89"/>
      <c r="E27" s="91"/>
      <c r="F27" s="91" t="s">
        <v>60</v>
      </c>
      <c r="G27" s="91"/>
      <c r="H27" s="86" t="s">
        <v>62</v>
      </c>
      <c r="I27" s="85">
        <v>225.17</v>
      </c>
      <c r="J27" s="84">
        <f t="shared" si="0"/>
        <v>225.17</v>
      </c>
    </row>
    <row r="28" spans="1:10" ht="24.95" customHeight="1" x14ac:dyDescent="0.25">
      <c r="A28" s="86">
        <v>1</v>
      </c>
      <c r="B28" s="87" t="s">
        <v>45</v>
      </c>
      <c r="C28" s="88" t="s">
        <v>59</v>
      </c>
      <c r="D28" s="89"/>
      <c r="E28" s="91"/>
      <c r="F28" s="91" t="s">
        <v>60</v>
      </c>
      <c r="G28" s="91"/>
      <c r="H28" s="86" t="s">
        <v>62</v>
      </c>
      <c r="I28" s="85">
        <v>225.17</v>
      </c>
      <c r="J28" s="84">
        <f t="shared" si="0"/>
        <v>225.17</v>
      </c>
    </row>
    <row r="29" spans="1:10" ht="24.95" customHeight="1" x14ac:dyDescent="0.25">
      <c r="A29" s="86">
        <v>1</v>
      </c>
      <c r="B29" s="87" t="s">
        <v>46</v>
      </c>
      <c r="C29" s="88" t="s">
        <v>59</v>
      </c>
      <c r="D29" s="89"/>
      <c r="E29" s="91"/>
      <c r="F29" s="91" t="s">
        <v>60</v>
      </c>
      <c r="G29" s="91"/>
      <c r="H29" s="86" t="s">
        <v>62</v>
      </c>
      <c r="I29" s="85">
        <v>213.5</v>
      </c>
      <c r="J29" s="84">
        <f t="shared" si="0"/>
        <v>213.5</v>
      </c>
    </row>
    <row r="30" spans="1:10" ht="24.95" customHeight="1" x14ac:dyDescent="0.25">
      <c r="A30" s="86">
        <v>1</v>
      </c>
      <c r="B30" s="87" t="s">
        <v>47</v>
      </c>
      <c r="C30" s="88" t="s">
        <v>59</v>
      </c>
      <c r="D30" s="89"/>
      <c r="E30" s="91"/>
      <c r="F30" s="91" t="s">
        <v>60</v>
      </c>
      <c r="G30" s="91"/>
      <c r="H30" s="86" t="s">
        <v>62</v>
      </c>
      <c r="I30" s="85">
        <v>213.5</v>
      </c>
      <c r="J30" s="84">
        <f t="shared" si="0"/>
        <v>213.5</v>
      </c>
    </row>
    <row r="31" spans="1:10" ht="24.95" customHeight="1" x14ac:dyDescent="0.25">
      <c r="A31" s="86">
        <v>1</v>
      </c>
      <c r="B31" s="87" t="s">
        <v>48</v>
      </c>
      <c r="C31" s="88" t="s">
        <v>59</v>
      </c>
      <c r="D31" s="89"/>
      <c r="E31" s="91"/>
      <c r="F31" s="91" t="s">
        <v>60</v>
      </c>
      <c r="G31" s="91"/>
      <c r="H31" s="86" t="s">
        <v>63</v>
      </c>
      <c r="I31" s="85">
        <v>215.25</v>
      </c>
      <c r="J31" s="84">
        <f t="shared" si="0"/>
        <v>215.25</v>
      </c>
    </row>
    <row r="32" spans="1:10" ht="24.95" customHeight="1" x14ac:dyDescent="0.25">
      <c r="A32" s="86">
        <v>1</v>
      </c>
      <c r="B32" s="87" t="s">
        <v>49</v>
      </c>
      <c r="C32" s="88" t="s">
        <v>59</v>
      </c>
      <c r="D32" s="89"/>
      <c r="E32" s="91"/>
      <c r="F32" s="91" t="s">
        <v>60</v>
      </c>
      <c r="G32" s="91"/>
      <c r="H32" s="86" t="s">
        <v>62</v>
      </c>
      <c r="I32" s="85">
        <v>215.25</v>
      </c>
      <c r="J32" s="84">
        <f t="shared" si="0"/>
        <v>215.25</v>
      </c>
    </row>
    <row r="33" spans="1:10" ht="24.95" customHeight="1" x14ac:dyDescent="0.25">
      <c r="A33" s="86">
        <v>1</v>
      </c>
      <c r="B33" s="87" t="s">
        <v>50</v>
      </c>
      <c r="C33" s="88" t="s">
        <v>28</v>
      </c>
      <c r="D33" s="89"/>
      <c r="E33" s="91"/>
      <c r="F33" s="91" t="s">
        <v>60</v>
      </c>
      <c r="G33" s="91"/>
      <c r="H33" s="86" t="s">
        <v>67</v>
      </c>
      <c r="I33" s="85">
        <v>157.5</v>
      </c>
      <c r="J33" s="84">
        <f t="shared" si="0"/>
        <v>157.5</v>
      </c>
    </row>
    <row r="34" spans="1:10" ht="24.95" customHeight="1" x14ac:dyDescent="0.25">
      <c r="A34" s="86">
        <v>1</v>
      </c>
      <c r="B34" s="87" t="s">
        <v>51</v>
      </c>
      <c r="C34" s="88" t="s">
        <v>28</v>
      </c>
      <c r="D34" s="89"/>
      <c r="E34" s="91"/>
      <c r="F34" s="91" t="s">
        <v>60</v>
      </c>
      <c r="G34" s="91"/>
      <c r="H34" s="86" t="s">
        <v>64</v>
      </c>
      <c r="I34" s="85">
        <v>157.5</v>
      </c>
      <c r="J34" s="84">
        <f t="shared" si="0"/>
        <v>157.5</v>
      </c>
    </row>
    <row r="35" spans="1:10" ht="24.95" customHeight="1" x14ac:dyDescent="0.25">
      <c r="A35" s="86"/>
      <c r="B35" s="87" t="s">
        <v>52</v>
      </c>
      <c r="C35" s="88"/>
      <c r="D35" s="89"/>
      <c r="E35" s="91"/>
      <c r="F35" s="91"/>
      <c r="G35" s="91"/>
      <c r="H35" s="86"/>
      <c r="I35" s="85"/>
      <c r="J35" s="84">
        <f t="shared" si="0"/>
        <v>0</v>
      </c>
    </row>
    <row r="36" spans="1:10" ht="24.95" customHeight="1" x14ac:dyDescent="0.25">
      <c r="A36" s="86">
        <v>1</v>
      </c>
      <c r="B36" s="87" t="s">
        <v>53</v>
      </c>
      <c r="C36" s="88" t="s">
        <v>28</v>
      </c>
      <c r="D36" s="89"/>
      <c r="E36" s="91"/>
      <c r="F36" s="91" t="s">
        <v>60</v>
      </c>
      <c r="G36" s="91"/>
      <c r="H36" s="86" t="s">
        <v>67</v>
      </c>
      <c r="I36" s="85">
        <v>157.5</v>
      </c>
      <c r="J36" s="84">
        <f t="shared" si="0"/>
        <v>157.5</v>
      </c>
    </row>
    <row r="37" spans="1:10" ht="24.95" customHeight="1" x14ac:dyDescent="0.25">
      <c r="A37" s="86">
        <v>1</v>
      </c>
      <c r="B37" s="87" t="s">
        <v>54</v>
      </c>
      <c r="C37" s="88" t="s">
        <v>28</v>
      </c>
      <c r="D37" s="89"/>
      <c r="E37" s="91"/>
      <c r="F37" s="91" t="s">
        <v>60</v>
      </c>
      <c r="G37" s="91"/>
      <c r="H37" s="86" t="s">
        <v>64</v>
      </c>
      <c r="I37" s="85">
        <v>157.5</v>
      </c>
      <c r="J37" s="84">
        <f t="shared" si="0"/>
        <v>157.5</v>
      </c>
    </row>
    <row r="38" spans="1:10" ht="24.95" customHeight="1" x14ac:dyDescent="0.25">
      <c r="A38" s="86">
        <v>1</v>
      </c>
      <c r="B38" s="87" t="s">
        <v>55</v>
      </c>
      <c r="C38" s="88" t="s">
        <v>28</v>
      </c>
      <c r="D38" s="89"/>
      <c r="E38" s="91"/>
      <c r="F38" s="91" t="s">
        <v>60</v>
      </c>
      <c r="G38" s="91"/>
      <c r="H38" s="86" t="s">
        <v>64</v>
      </c>
      <c r="I38" s="85">
        <v>157.5</v>
      </c>
      <c r="J38" s="84">
        <f t="shared" si="0"/>
        <v>157.5</v>
      </c>
    </row>
    <row r="39" spans="1:10" ht="24.95" customHeight="1" x14ac:dyDescent="0.25">
      <c r="A39" s="86"/>
      <c r="B39" s="87" t="s">
        <v>56</v>
      </c>
      <c r="C39" s="88"/>
      <c r="D39" s="89"/>
      <c r="E39" s="91"/>
      <c r="F39" s="91"/>
      <c r="G39" s="91"/>
      <c r="H39" s="86"/>
      <c r="I39" s="85"/>
      <c r="J39" s="84">
        <f t="shared" si="0"/>
        <v>0</v>
      </c>
    </row>
    <row r="40" spans="1:10" ht="24.95" customHeight="1" x14ac:dyDescent="0.25">
      <c r="A40" s="86">
        <v>1</v>
      </c>
      <c r="B40" s="87" t="s">
        <v>52</v>
      </c>
      <c r="C40" s="88" t="s">
        <v>28</v>
      </c>
      <c r="D40" s="89"/>
      <c r="E40" s="91"/>
      <c r="F40" s="91" t="s">
        <v>60</v>
      </c>
      <c r="G40" s="91"/>
      <c r="H40" s="86" t="s">
        <v>64</v>
      </c>
      <c r="I40" s="85">
        <v>157.5</v>
      </c>
      <c r="J40" s="84">
        <f t="shared" si="0"/>
        <v>157.5</v>
      </c>
    </row>
    <row r="41" spans="1:10" ht="24.95" customHeight="1" x14ac:dyDescent="0.25">
      <c r="A41" s="86">
        <v>1</v>
      </c>
      <c r="B41" s="87" t="s">
        <v>53</v>
      </c>
      <c r="C41" s="88" t="s">
        <v>28</v>
      </c>
      <c r="D41" s="89"/>
      <c r="E41" s="91"/>
      <c r="F41" s="91" t="s">
        <v>60</v>
      </c>
      <c r="G41" s="91"/>
      <c r="H41" s="86" t="s">
        <v>64</v>
      </c>
      <c r="I41" s="85">
        <v>157.5</v>
      </c>
      <c r="J41" s="84">
        <f t="shared" si="0"/>
        <v>157.5</v>
      </c>
    </row>
    <row r="42" spans="1:10" ht="24.95" customHeight="1" x14ac:dyDescent="0.25">
      <c r="A42" s="86">
        <v>1</v>
      </c>
      <c r="B42" s="87" t="s">
        <v>54</v>
      </c>
      <c r="C42" s="88" t="s">
        <v>28</v>
      </c>
      <c r="D42" s="89"/>
      <c r="E42" s="91"/>
      <c r="F42" s="91" t="s">
        <v>60</v>
      </c>
      <c r="G42" s="91"/>
      <c r="H42" s="86" t="s">
        <v>64</v>
      </c>
      <c r="I42" s="85">
        <v>157.5</v>
      </c>
      <c r="J42" s="84">
        <f t="shared" si="0"/>
        <v>157.5</v>
      </c>
    </row>
    <row r="43" spans="1:10" ht="24.95" customHeight="1" x14ac:dyDescent="0.25">
      <c r="A43" s="86">
        <v>1</v>
      </c>
      <c r="B43" s="87" t="s">
        <v>57</v>
      </c>
      <c r="C43" s="88" t="s">
        <v>28</v>
      </c>
      <c r="D43" s="89"/>
      <c r="E43" s="91"/>
      <c r="F43" s="91" t="s">
        <v>60</v>
      </c>
      <c r="G43" s="91"/>
      <c r="H43" s="86" t="s">
        <v>64</v>
      </c>
      <c r="I43" s="85">
        <v>157.5</v>
      </c>
      <c r="J43" s="84">
        <f t="shared" si="0"/>
        <v>157.5</v>
      </c>
    </row>
    <row r="44" spans="1:10" ht="24.95" customHeight="1" x14ac:dyDescent="0.25">
      <c r="A44" s="86">
        <v>1</v>
      </c>
      <c r="B44" s="87" t="s">
        <v>58</v>
      </c>
      <c r="C44" s="88" t="s">
        <v>28</v>
      </c>
      <c r="D44" s="89"/>
      <c r="E44" s="91"/>
      <c r="F44" s="91" t="s">
        <v>60</v>
      </c>
      <c r="G44" s="91"/>
      <c r="H44" s="86" t="s">
        <v>64</v>
      </c>
      <c r="I44" s="85">
        <v>157.5</v>
      </c>
      <c r="J44" s="84">
        <f t="shared" si="0"/>
        <v>157.5</v>
      </c>
    </row>
    <row r="45" spans="1:10" ht="24.95" customHeight="1" x14ac:dyDescent="0.25">
      <c r="A45" s="86"/>
      <c r="B45" s="87"/>
      <c r="C45" s="88"/>
      <c r="D45" s="89"/>
      <c r="E45" s="91"/>
      <c r="F45" s="91"/>
      <c r="G45" s="91"/>
      <c r="H45" s="86"/>
      <c r="I45" s="85"/>
      <c r="J45" s="84">
        <f>A45*I45</f>
        <v>0</v>
      </c>
    </row>
    <row r="46" spans="1:10" ht="24.95" customHeight="1" x14ac:dyDescent="0.25">
      <c r="A46" s="86">
        <v>10</v>
      </c>
      <c r="B46" s="87"/>
      <c r="C46" s="88"/>
      <c r="D46" s="89"/>
      <c r="E46" s="91"/>
      <c r="F46" s="91" t="s">
        <v>27</v>
      </c>
      <c r="G46" s="91"/>
      <c r="H46" s="86"/>
      <c r="I46" s="85">
        <v>30</v>
      </c>
      <c r="J46" s="84">
        <f t="shared" si="0"/>
        <v>300</v>
      </c>
    </row>
    <row r="47" spans="1:10" ht="24.95" customHeight="1" x14ac:dyDescent="0.25">
      <c r="A47" s="76"/>
      <c r="B47" s="77"/>
      <c r="C47" s="135"/>
      <c r="D47" s="135"/>
      <c r="E47" s="136"/>
      <c r="F47" s="136"/>
      <c r="G47" s="136"/>
      <c r="H47" s="78"/>
      <c r="I47" s="79" t="s">
        <v>17</v>
      </c>
      <c r="J47" s="80">
        <f>SUM(J12:J46)</f>
        <v>5386.1</v>
      </c>
    </row>
    <row r="48" spans="1:10" ht="24.95" customHeight="1" x14ac:dyDescent="0.25">
      <c r="I48" s="81" t="s">
        <v>18</v>
      </c>
      <c r="J48" s="58">
        <f>SUM(J47*20%)</f>
        <v>1077.22</v>
      </c>
    </row>
    <row r="49" spans="9:10" ht="24.95" customHeight="1" thickBot="1" x14ac:dyDescent="0.35">
      <c r="I49" s="82" t="s">
        <v>2</v>
      </c>
      <c r="J49" s="83">
        <f>SUM(J47:J48)</f>
        <v>6463.3200000000006</v>
      </c>
    </row>
    <row r="50" spans="9:10" ht="24.95" customHeight="1" thickTop="1" x14ac:dyDescent="0.25"/>
  </sheetData>
  <sheetProtection algorithmName="SHA-512" hashValue="xSRz9arUYo2tWTNQTEBTGmS+yOh0AugNQZLlSSBWwFGmQpFm0wOQ9aCqiLChwQs0T9RrzgQJHlltPttPZVy9gA==" saltValue="DCjj9TTwg4Vc1SdzXTvMVw==" spinCount="100000" sheet="1" insertRows="0"/>
  <mergeCells count="10">
    <mergeCell ref="C47:D47"/>
    <mergeCell ref="E47:G47"/>
    <mergeCell ref="A10:A11"/>
    <mergeCell ref="B10:B11"/>
    <mergeCell ref="H10:H11"/>
    <mergeCell ref="I10:I11"/>
    <mergeCell ref="J10:J11"/>
    <mergeCell ref="C11:D11"/>
    <mergeCell ref="E11:G11"/>
    <mergeCell ref="C10:G10"/>
  </mergeCells>
  <pageMargins left="0.7" right="0.7" top="0.75" bottom="0.75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2024-11-12T10:40:07Z</cp:lastPrinted>
  <dcterms:created xsi:type="dcterms:W3CDTF">2016-07-12T10:33:08Z</dcterms:created>
  <dcterms:modified xsi:type="dcterms:W3CDTF">2025-01-16T10:57:01Z</dcterms:modified>
</cp:coreProperties>
</file>