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13_ncr:1_{CD172817-4D5A-4A3D-9162-E583877F94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M30" i="1"/>
  <c r="M29" i="1"/>
  <c r="M28" i="1"/>
  <c r="M27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34" i="1" l="1"/>
  <c r="A10" i="1"/>
  <c r="A11" i="1" s="1"/>
  <c r="A12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M35" i="1" l="1"/>
  <c r="M36" i="1" s="1"/>
</calcChain>
</file>

<file path=xl/sharedStrings.xml><?xml version="1.0" encoding="utf-8"?>
<sst xmlns="http://schemas.openxmlformats.org/spreadsheetml/2006/main" count="48" uniqueCount="33">
  <si>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</si>
  <si>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</si>
  <si>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</si>
  <si>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</si>
  <si>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</si>
  <si>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</si>
  <si>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</si>
  <si>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</si>
  <si>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</si>
  <si>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</si>
  <si>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</si>
  <si>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</si>
  <si>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</si>
  <si>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</si>
  <si>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</si>
  <si>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</si>
  <si>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</si>
  <si>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</si>
  <si>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</si>
  <si>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Danesmoor Group</t>
  </si>
  <si>
    <t>Heighton Lane</t>
  </si>
  <si>
    <t>Aycliffe Busness Park</t>
  </si>
  <si>
    <t>NEwtonAycliffe, DL5 6AH</t>
  </si>
  <si>
    <t>Roller</t>
  </si>
  <si>
    <t>Panama Pro 3% Black Pearl</t>
  </si>
  <si>
    <t>R</t>
  </si>
  <si>
    <t>Graham Thompson</t>
  </si>
  <si>
    <t>L</t>
  </si>
  <si>
    <t>Kevin's office</t>
  </si>
  <si>
    <t xml:space="preserve">Life Dsign </t>
  </si>
  <si>
    <t xml:space="preserve">Fitting </t>
  </si>
  <si>
    <t xml:space="preserve">All with black exposed </t>
  </si>
  <si>
    <t xml:space="preserve">bottom bars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</si>
</sst>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workbookViewId="0">
      <selection activeCell="A14" sqref="A14"/>
    </sheetView>
  </sheetViews>
  <sheetFormatPr defaultRowHeight="15" x14ac:dyDescent="0.25"/>
  <cols>
    <col min="2" max="2" width="16.42578125" customWidth="1"/>
    <col min="6" max="6" width="8.42578125" customWidth="1"/>
    <col min="9" max="9" width="6.14062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356947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45405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79" t="s">
        <v>10</v>
      </c>
      <c r="B6" s="81" t="s">
        <v>9</v>
      </c>
      <c r="C6" s="83" t="s">
        <v>8</v>
      </c>
      <c r="D6" s="83" t="s">
        <v>7</v>
      </c>
      <c r="E6" s="84" t="s">
        <v>6</v>
      </c>
      <c r="F6" s="85"/>
      <c r="G6" s="85"/>
      <c r="H6" s="85"/>
      <c r="I6" s="43"/>
      <c r="J6" s="79" t="s">
        <v>5</v>
      </c>
      <c r="K6" s="88" t="s">
        <v>4</v>
      </c>
      <c r="L6" s="86" t="s">
        <v>3</v>
      </c>
      <c r="M6" s="77" t="s">
        <v>2</v>
      </c>
    </row>
    <row r="7" spans="1:13" x14ac:dyDescent="0.25">
      <c r="A7" s="80"/>
      <c r="B7" s="82"/>
      <c r="C7" s="80"/>
      <c r="D7" s="80"/>
      <c r="E7" s="90" t="s">
        <v>1</v>
      </c>
      <c r="F7" s="91"/>
      <c r="G7" s="68" t="s">
        <v>0</v>
      </c>
      <c r="H7" s="69"/>
      <c r="I7" s="70"/>
      <c r="J7" s="80"/>
      <c r="K7" s="89"/>
      <c r="L7" s="87"/>
      <c r="M7" s="78"/>
    </row>
    <row r="8" spans="1:13" x14ac:dyDescent="0.25">
      <c r="A8" s="3">
        <v>1</v>
      </c>
      <c r="B8" s="8"/>
      <c r="C8" s="40"/>
      <c r="D8" s="40"/>
      <c r="E8" s="60"/>
      <c r="F8" s="61"/>
      <c r="G8" s="65"/>
      <c r="H8" s="66"/>
      <c r="I8" s="67"/>
      <c r="J8" s="7"/>
      <c r="K8" s="1"/>
      <c r="L8" s="5">
        <v>1</v>
      </c>
      <c r="M8" s="4"/>
    </row>
    <row r="9" spans="1:13" x14ac:dyDescent="0.25">
      <c r="A9" s="3">
        <v>2</v>
      </c>
      <c r="B9" s="8" t="s">
        <v>26</v>
      </c>
      <c r="C9" s="40"/>
      <c r="D9" s="40"/>
      <c r="E9" s="60" t="s">
        <v>23</v>
      </c>
      <c r="F9" s="61"/>
      <c r="G9" s="65" t="s">
        <v>24</v>
      </c>
      <c r="H9" s="66"/>
      <c r="I9" s="67"/>
      <c r="J9" s="7" t="s">
        <v>27</v>
      </c>
      <c r="K9" s="1">
        <v>292.3</v>
      </c>
      <c r="L9" s="5">
        <v>1</v>
      </c>
      <c r="M9" s="4">
        <v>292.83</v>
      </c>
    </row>
    <row r="10" spans="1:13" x14ac:dyDescent="0.25">
      <c r="A10" s="3">
        <f t="shared" ref="A10:A26" si="0">+A9+1</f>
        <v>3</v>
      </c>
      <c r="B10" s="8"/>
      <c r="C10" s="40"/>
      <c r="D10" s="40"/>
      <c r="E10" s="60" t="s">
        <v>23</v>
      </c>
      <c r="F10" s="61"/>
      <c r="G10" s="65" t="s">
        <v>24</v>
      </c>
      <c r="H10" s="66"/>
      <c r="I10" s="67"/>
      <c r="J10" s="7" t="s">
        <v>25</v>
      </c>
      <c r="K10" s="1">
        <v>292.83</v>
      </c>
      <c r="L10" s="5">
        <v>1</v>
      </c>
      <c r="M10" s="4">
        <f t="shared" ref="M10:M31" si="1">K10*L10</f>
        <v>292.83</v>
      </c>
    </row>
    <row r="11" spans="1:13" x14ac:dyDescent="0.25">
      <c r="A11" s="3">
        <f t="shared" si="0"/>
        <v>4</v>
      </c>
      <c r="B11" s="8" t="s">
        <v>28</v>
      </c>
      <c r="C11" s="40"/>
      <c r="D11" s="40"/>
      <c r="E11" s="60" t="s">
        <v>23</v>
      </c>
      <c r="F11" s="61"/>
      <c r="G11" s="65" t="s">
        <v>24</v>
      </c>
      <c r="H11" s="66"/>
      <c r="I11" s="67"/>
      <c r="J11" s="7" t="s">
        <v>27</v>
      </c>
      <c r="K11" s="1">
        <v>292.83</v>
      </c>
      <c r="L11" s="5">
        <v>1</v>
      </c>
      <c r="M11" s="4">
        <f t="shared" si="1"/>
        <v>292.83</v>
      </c>
    </row>
    <row r="12" spans="1:13" x14ac:dyDescent="0.25">
      <c r="A12" s="3">
        <f t="shared" si="0"/>
        <v>5</v>
      </c>
      <c r="B12" s="8"/>
      <c r="C12" s="40"/>
      <c r="D12" s="40"/>
      <c r="E12" s="60" t="s">
        <v>23</v>
      </c>
      <c r="F12" s="61"/>
      <c r="G12" s="65" t="s">
        <v>24</v>
      </c>
      <c r="H12" s="66"/>
      <c r="I12" s="67"/>
      <c r="J12" s="7" t="s">
        <v>25</v>
      </c>
      <c r="K12" s="1">
        <v>292.83</v>
      </c>
      <c r="L12" s="5">
        <v>1</v>
      </c>
      <c r="M12" s="4">
        <f t="shared" si="1"/>
        <v>292.83</v>
      </c>
    </row>
    <row r="13" spans="1:13" x14ac:dyDescent="0.25">
      <c r="A13" s="3">
        <v>6</v>
      </c>
      <c r="B13" s="8" t="s">
        <v>29</v>
      </c>
      <c r="C13" s="40"/>
      <c r="D13" s="40"/>
      <c r="E13" s="60" t="s">
        <v>23</v>
      </c>
      <c r="F13" s="61"/>
      <c r="G13" s="65" t="s">
        <v>24</v>
      </c>
      <c r="H13" s="66"/>
      <c r="I13" s="67"/>
      <c r="J13" s="7" t="s">
        <v>27</v>
      </c>
      <c r="K13" s="1">
        <v>292.83</v>
      </c>
      <c r="L13" s="5">
        <v>1</v>
      </c>
      <c r="M13" s="4">
        <f t="shared" si="1"/>
        <v>292.83</v>
      </c>
    </row>
    <row r="14" spans="1:13" x14ac:dyDescent="0.25">
      <c r="A14" s="3">
        <f t="shared" si="0"/>
        <v>7</v>
      </c>
      <c r="B14" s="8"/>
      <c r="C14" s="40"/>
      <c r="D14" s="40"/>
      <c r="E14" s="60" t="s">
        <v>23</v>
      </c>
      <c r="F14" s="61"/>
      <c r="G14" s="65" t="s">
        <v>24</v>
      </c>
      <c r="H14" s="66"/>
      <c r="I14" s="67"/>
      <c r="J14" s="7" t="s">
        <v>25</v>
      </c>
      <c r="K14" s="1">
        <v>292.83</v>
      </c>
      <c r="L14" s="5">
        <v>1</v>
      </c>
      <c r="M14" s="4">
        <f t="shared" si="1"/>
        <v>292.83</v>
      </c>
    </row>
    <row r="15" spans="1:13" x14ac:dyDescent="0.25">
      <c r="A15" s="3">
        <f t="shared" si="0"/>
        <v>8</v>
      </c>
      <c r="B15" s="8"/>
      <c r="C15" s="40"/>
      <c r="D15" s="40"/>
      <c r="E15" s="60"/>
      <c r="F15" s="61"/>
      <c r="G15" s="65"/>
      <c r="H15" s="66"/>
      <c r="I15" s="6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60"/>
      <c r="F16" s="61"/>
      <c r="G16" s="65" t="s">
        <v>30</v>
      </c>
      <c r="H16" s="66"/>
      <c r="I16" s="67"/>
      <c r="J16" s="7"/>
      <c r="K16" s="1">
        <v>30</v>
      </c>
      <c r="L16" s="5">
        <v>2</v>
      </c>
      <c r="M16" s="4">
        <f t="shared" si="1"/>
        <v>60</v>
      </c>
    </row>
    <row r="17" spans="1:13" x14ac:dyDescent="0.25">
      <c r="A17" s="3">
        <f t="shared" si="0"/>
        <v>10</v>
      </c>
      <c r="B17" s="8"/>
      <c r="C17" s="40"/>
      <c r="D17" s="40"/>
      <c r="E17" s="60"/>
      <c r="F17" s="61"/>
      <c r="G17" s="65"/>
      <c r="H17" s="66"/>
      <c r="I17" s="6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0"/>
      <c r="F18" s="61"/>
      <c r="G18" s="65" t="s">
        <v>31</v>
      </c>
      <c r="H18" s="66"/>
      <c r="I18" s="6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0"/>
      <c r="F19" s="61"/>
      <c r="G19" s="65" t="s">
        <v>32</v>
      </c>
      <c r="H19" s="66"/>
      <c r="I19" s="6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0"/>
      <c r="F20" s="61"/>
      <c r="G20" s="65"/>
      <c r="H20" s="66"/>
      <c r="I20" s="6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0"/>
      <c r="F21" s="61"/>
      <c r="G21" s="65"/>
      <c r="H21" s="66"/>
      <c r="I21" s="6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6"/>
      <c r="C22" s="40"/>
      <c r="D22" s="40"/>
      <c r="E22" s="60"/>
      <c r="F22" s="61"/>
      <c r="G22" s="65"/>
      <c r="H22" s="66"/>
      <c r="I22" s="6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6"/>
      <c r="C23" s="40"/>
      <c r="D23" s="40"/>
      <c r="E23" s="60"/>
      <c r="F23" s="61"/>
      <c r="G23" s="65"/>
      <c r="H23" s="66"/>
      <c r="I23" s="67"/>
      <c r="J23" s="5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0"/>
      <c r="F24" s="61"/>
      <c r="G24" s="65"/>
      <c r="H24" s="66"/>
      <c r="I24" s="67"/>
      <c r="J24" s="5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0"/>
      <c r="F25" s="61"/>
      <c r="G25" s="65"/>
      <c r="H25" s="66"/>
      <c r="I25" s="6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0"/>
      <c r="F26" s="61"/>
      <c r="G26" s="65"/>
      <c r="H26" s="66"/>
      <c r="I26" s="6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v>22</v>
      </c>
      <c r="B27" s="6"/>
      <c r="C27" s="40"/>
      <c r="D27" s="40"/>
      <c r="E27" s="60"/>
      <c r="F27" s="61"/>
      <c r="G27" s="65"/>
      <c r="H27" s="66"/>
      <c r="I27" s="6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v>23</v>
      </c>
      <c r="B28" s="6"/>
      <c r="C28" s="40"/>
      <c r="D28" s="40"/>
      <c r="E28" s="60"/>
      <c r="F28" s="61"/>
      <c r="G28" s="65"/>
      <c r="H28" s="66"/>
      <c r="I28" s="6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24</v>
      </c>
      <c r="B29" s="6"/>
      <c r="C29" s="40"/>
      <c r="D29" s="40"/>
      <c r="E29" s="60"/>
      <c r="F29" s="61"/>
      <c r="G29" s="65"/>
      <c r="H29" s="66"/>
      <c r="I29" s="6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25</v>
      </c>
      <c r="B30" s="6"/>
      <c r="C30" s="40"/>
      <c r="D30" s="40"/>
      <c r="E30" s="60"/>
      <c r="F30" s="61"/>
      <c r="G30" s="65"/>
      <c r="H30" s="66"/>
      <c r="I30" s="6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26</v>
      </c>
      <c r="B31" s="6"/>
      <c r="C31" s="40"/>
      <c r="D31" s="40"/>
      <c r="E31" s="60"/>
      <c r="F31" s="61"/>
      <c r="G31" s="65"/>
      <c r="H31" s="66"/>
      <c r="I31" s="67"/>
      <c r="J31" s="5"/>
      <c r="K31" s="1"/>
      <c r="L31" s="5">
        <v>1</v>
      </c>
      <c r="M31" s="4">
        <f t="shared" si="1"/>
        <v>0</v>
      </c>
    </row>
    <row r="32" spans="1:13" x14ac:dyDescent="0.25">
      <c r="A32" s="3"/>
      <c r="B32" s="6"/>
      <c r="C32" s="44"/>
      <c r="D32" s="44"/>
      <c r="E32" s="41"/>
      <c r="F32" s="42"/>
      <c r="G32" s="65"/>
      <c r="H32" s="66"/>
      <c r="I32" s="67"/>
      <c r="J32" s="5"/>
      <c r="K32" s="1"/>
      <c r="L32" s="5"/>
      <c r="M32" s="4"/>
    </row>
    <row r="33" spans="1:13" x14ac:dyDescent="0.25">
      <c r="A33" s="45"/>
      <c r="B33" s="46"/>
      <c r="C33" s="47"/>
      <c r="D33" s="47"/>
      <c r="E33" s="74"/>
      <c r="F33" s="75"/>
      <c r="G33" s="62"/>
      <c r="H33" s="63"/>
      <c r="I33" s="64"/>
      <c r="J33" s="48"/>
      <c r="K33" s="49"/>
      <c r="L33" s="50"/>
      <c r="M33" s="51"/>
    </row>
    <row r="34" spans="1:13" ht="15.75" x14ac:dyDescent="0.25">
      <c r="A34" s="36"/>
      <c r="B34" s="52"/>
      <c r="C34" s="53"/>
      <c r="D34" s="53"/>
      <c r="E34" s="76"/>
      <c r="F34" s="76"/>
      <c r="G34" s="63"/>
      <c r="H34" s="63"/>
      <c r="I34" s="63"/>
      <c r="J34" s="54"/>
      <c r="K34" s="56"/>
      <c r="L34" s="55" t="s">
        <v>17</v>
      </c>
      <c r="M34" s="57">
        <f>SUM(M8:M33)</f>
        <v>1816.9799999999998</v>
      </c>
    </row>
    <row r="35" spans="1:13" ht="15.75" x14ac:dyDescent="0.25">
      <c r="K35" s="71" t="s">
        <v>18</v>
      </c>
      <c r="L35" s="71"/>
      <c r="M35" s="58">
        <f>SUM(M34*20%)</f>
        <v>363.39599999999996</v>
      </c>
    </row>
    <row r="36" spans="1:13" ht="15.75" x14ac:dyDescent="0.25">
      <c r="K36" s="72" t="s">
        <v>2</v>
      </c>
      <c r="L36" s="73"/>
      <c r="M36" s="59">
        <f>SUM(M34:M35)</f>
        <v>2180.3759999999997</v>
      </c>
    </row>
    <row r="37" spans="1:13" ht="15.75" thickTop="1" x14ac:dyDescent="0.25"/>
  </sheetData>
  <mergeCells count="66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2:I12"/>
    <mergeCell ref="G13:I13"/>
    <mergeCell ref="G14:I14"/>
    <mergeCell ref="G15:I15"/>
    <mergeCell ref="G26:I26"/>
    <mergeCell ref="E9:F9"/>
    <mergeCell ref="E8:F8"/>
    <mergeCell ref="E17:F17"/>
    <mergeCell ref="E18:F18"/>
    <mergeCell ref="E19:F19"/>
    <mergeCell ref="E10:F10"/>
    <mergeCell ref="E11:F11"/>
    <mergeCell ref="E14:F14"/>
    <mergeCell ref="E15:F15"/>
    <mergeCell ref="E13:F13"/>
    <mergeCell ref="E16:F16"/>
    <mergeCell ref="E12:F12"/>
    <mergeCell ref="G11:I11"/>
    <mergeCell ref="E24:F24"/>
    <mergeCell ref="E21:F21"/>
    <mergeCell ref="E20:F20"/>
    <mergeCell ref="E25:F25"/>
    <mergeCell ref="G25:I25"/>
    <mergeCell ref="K35:L35"/>
    <mergeCell ref="K36:L36"/>
    <mergeCell ref="E33:F33"/>
    <mergeCell ref="E34:F34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E26:F26"/>
    <mergeCell ref="E22:F22"/>
    <mergeCell ref="E23:F23"/>
    <mergeCell ref="G8:I8"/>
    <mergeCell ref="G7:I7"/>
    <mergeCell ref="G9:I9"/>
    <mergeCell ref="G10:I10"/>
    <mergeCell ref="G33:I33"/>
    <mergeCell ref="G34:I34"/>
    <mergeCell ref="G27:I27"/>
    <mergeCell ref="G28:I28"/>
    <mergeCell ref="G29:I29"/>
    <mergeCell ref="G30:I30"/>
    <mergeCell ref="G32:I32"/>
    <mergeCell ref="G31:I31"/>
    <mergeCell ref="E27:F27"/>
    <mergeCell ref="E28:F28"/>
    <mergeCell ref="E29:F29"/>
    <mergeCell ref="E30:F30"/>
    <mergeCell ref="E31:F31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24C08BF6B6A849BA1083D14CC9C568" ma:contentTypeVersion="4" ma:contentTypeDescription="Create a new document." ma:contentTypeScope="" ma:versionID="596bb0d6b40b64dcfdb9735e517cbb5e">
  <xsd:schema xmlns:xsd="http://www.w3.org/2001/XMLSchema" xmlns:xs="http://www.w3.org/2001/XMLSchema" xmlns:p="http://schemas.microsoft.com/office/2006/metadata/properties" xmlns:ns3="1e587550-118f-45f6-b849-3e924b2a733f" targetNamespace="http://schemas.microsoft.com/office/2006/metadata/properties" ma:root="true" ma:fieldsID="21e4a53507c0cb64b3cc0892744bfbbb" ns3:_="">
    <xsd:import namespace="1e587550-118f-45f6-b849-3e924b2a73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87550-118f-45f6-b849-3e924b2a73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941A73-C53C-4031-B897-7F76890D4E52}">
  <ds:schemaRefs>
    <ds:schemaRef ds:uri="1e587550-118f-45f6-b849-3e924b2a733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00B7B7-6E45-45BE-A150-5F8B3393D5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A9B52B-F290-47D2-B9AA-D764A3AB1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87550-118f-45f6-b849-3e924b2a7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2024-04-30T10:25:10Z</cp:lastPrinted>
  <dcterms:created xsi:type="dcterms:W3CDTF">2016-07-12T10:33:08Z</dcterms:created>
  <dcterms:modified xsi:type="dcterms:W3CDTF">2024-05-02T09:57:48Z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0x0101008D24C08BF6B6A849BA1083D14CC9C568</vt:lpwstr>
  </property>
</Properties>
</file>