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2467F224-077A-4FEB-9D30-3A5CCEA79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<sst xmlns="http://schemas.openxmlformats.org/spreadsheetml/2006/main" count="36" uniqueCount="28">
  <si>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</si>
  <si>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</si>
  <si>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</si>
  <si>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</si>
  <si>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</si>
  <si>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</si>
  <si>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</si>
  <si>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</si>
  <si>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</si>
  <si>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</si>
  <si>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</si>
  <si>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</si>
  <si>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</si>
  <si>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</si>
  <si>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</si>
  <si>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</si>
  <si>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</si>
  <si>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</si>
  <si>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</si>
  <si>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MARK WILSON @ MITIE</t>
  </si>
  <si>
    <t>JAMES COOK HOUSE, 79 CORPORATION ROAD</t>
  </si>
  <si>
    <t xml:space="preserve">MIDDLESBROUGH, TS1 2BA </t>
  </si>
  <si>
    <t>12 X TOP HANGERS</t>
  </si>
  <si>
    <t>N/A</t>
  </si>
  <si>
    <t>CHAIN</t>
  </si>
  <si>
    <t xml:space="preserve">2M OPERATION </t>
  </si>
  <si>
    <t>10M STAB CHAIN</t>
  </si>
  <si>
    <t>COURIER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</si>
</sst>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5" sqref="L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351483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45342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/>
      <c r="C8" s="40"/>
      <c r="D8" s="40"/>
      <c r="E8" s="76" t="s">
        <v>22</v>
      </c>
      <c r="F8" s="77"/>
      <c r="G8" s="78" t="s">
        <v>23</v>
      </c>
      <c r="H8" s="79"/>
      <c r="I8" s="80"/>
      <c r="J8" s="7" t="s">
        <v>23</v>
      </c>
      <c r="K8" s="1">
        <v>4.8</v>
      </c>
      <c r="L8" s="5">
        <v>1</v>
      </c>
      <c r="M8" s="4">
        <v>4.8</v>
      </c>
    </row>
    <row r="9" spans="1:13" x14ac:dyDescent="0.25">
      <c r="A9" s="3">
        <f t="shared" ref="A9:A28" si="0">+A8+1</f>
        <v>2</v>
      </c>
      <c r="B9" s="60"/>
      <c r="C9" s="40"/>
      <c r="D9" s="40"/>
      <c r="E9" s="76"/>
      <c r="F9" s="77"/>
      <c r="G9" s="78"/>
      <c r="H9" s="79"/>
      <c r="I9" s="80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/>
      <c r="C10" s="40"/>
      <c r="D10" s="40"/>
      <c r="E10" s="76" t="s">
        <v>25</v>
      </c>
      <c r="F10" s="77"/>
      <c r="G10" s="78"/>
      <c r="H10" s="79"/>
      <c r="I10" s="80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76" t="s">
        <v>24</v>
      </c>
      <c r="F11" s="77"/>
      <c r="G11" s="78" t="s">
        <v>23</v>
      </c>
      <c r="H11" s="79"/>
      <c r="I11" s="80"/>
      <c r="J11" s="7" t="s">
        <v>23</v>
      </c>
      <c r="K11" s="1">
        <v>1.2</v>
      </c>
      <c r="L11" s="5">
        <v>1</v>
      </c>
      <c r="M11" s="4">
        <v>1.2</v>
      </c>
    </row>
    <row r="12" spans="1:13" x14ac:dyDescent="0.25">
      <c r="A12" s="3">
        <f t="shared" si="0"/>
        <v>5</v>
      </c>
      <c r="B12" s="8"/>
      <c r="C12" s="40"/>
      <c r="D12" s="40"/>
      <c r="E12" s="76"/>
      <c r="F12" s="77"/>
      <c r="G12" s="78"/>
      <c r="H12" s="79"/>
      <c r="I12" s="80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6" t="s">
        <v>26</v>
      </c>
      <c r="F13" s="77"/>
      <c r="G13" s="78" t="s">
        <v>23</v>
      </c>
      <c r="H13" s="79"/>
      <c r="I13" s="80"/>
      <c r="J13" s="7" t="s">
        <v>23</v>
      </c>
      <c r="K13" s="1">
        <v>36</v>
      </c>
      <c r="L13" s="5">
        <v>1</v>
      </c>
      <c r="M13" s="4">
        <f t="shared" si="1"/>
        <v>36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 t="s">
        <v>27</v>
      </c>
      <c r="F15" s="77"/>
      <c r="G15" s="78" t="s">
        <v>23</v>
      </c>
      <c r="H15" s="79"/>
      <c r="I15" s="80"/>
      <c r="J15" s="7" t="s">
        <v>23</v>
      </c>
      <c r="K15" s="1">
        <v>15</v>
      </c>
      <c r="L15" s="5">
        <v>1</v>
      </c>
      <c r="M15" s="4">
        <f t="shared" si="1"/>
        <v>15</v>
      </c>
    </row>
    <row r="16" spans="1:13" x14ac:dyDescent="0.25">
      <c r="A16" s="3">
        <f t="shared" si="0"/>
        <v>9</v>
      </c>
      <c r="B16" s="8"/>
      <c r="C16" s="40"/>
      <c r="D16" s="40"/>
      <c r="E16" s="76"/>
      <c r="F16" s="77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57</v>
      </c>
    </row>
    <row r="37" spans="1:13" ht="15.75" x14ac:dyDescent="0.25">
      <c r="K37" s="89" t="s">
        <v>18</v>
      </c>
      <c r="L37" s="89"/>
      <c r="M37" s="58">
        <f>SUM(M36*20%)</f>
        <v>11.4</v>
      </c>
    </row>
    <row r="38" spans="1:13" ht="16.5" thickBot="1" x14ac:dyDescent="0.3">
      <c r="K38" s="81" t="s">
        <v>2</v>
      </c>
      <c r="L38" s="82"/>
      <c r="M38" s="59">
        <f>SUM(M36:M37)</f>
        <v>68.400000000000006</v>
      </c>
    </row>
    <row r="39" spans="1:13" ht="15.75" thickTop="1" x14ac:dyDescent="0.25"/>
  </sheetData>
  <mergeCells count="69"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2024-02-20T16:35:36Z</dcterms:modified>
</cp:coreProperties>
</file>