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046CC41C-122E-49C2-A3AD-42907FA501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2" i="1" l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<sst xmlns="http://schemas.openxmlformats.org/spreadsheetml/2006/main" count="36" uniqueCount="29">
  <si>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</si>
  <si>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</si>
  <si>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</si>
  <si>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</si>
  <si>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</si>
  <si>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</si>
  <si>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</si>
  <si>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</si>
  <si>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</si>
  <si>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</si>
  <si>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</si>
  <si>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</si>
  <si>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</si>
  <si>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</si>
  <si>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</si>
  <si>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</si>
  <si>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</si>
  <si>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</si>
  <si>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</si>
  <si>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MY HEALTH CLINIC</t>
  </si>
  <si>
    <t>GREAT NORTH ROAD, BRUNTON PARK, GOSFORTH</t>
  </si>
  <si>
    <t>NE3 5NA</t>
  </si>
  <si>
    <t>THEATRE</t>
  </si>
  <si>
    <t xml:space="preserve">RECOVERY </t>
  </si>
  <si>
    <t>PERFECT FIT PLEAT</t>
  </si>
  <si>
    <t>LUNA PUMICE B/O</t>
  </si>
  <si>
    <t>TENSION</t>
  </si>
  <si>
    <t>DOOR</t>
  </si>
  <si>
    <t>FITITNG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</si>
</sst>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L15" sqref="L15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3554001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45300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80" t="s">
        <v>10</v>
      </c>
      <c r="B6" s="82" t="s">
        <v>9</v>
      </c>
      <c r="C6" s="84" t="s">
        <v>8</v>
      </c>
      <c r="D6" s="84" t="s">
        <v>7</v>
      </c>
      <c r="E6" s="85" t="s">
        <v>6</v>
      </c>
      <c r="F6" s="86"/>
      <c r="G6" s="86"/>
      <c r="H6" s="86"/>
      <c r="I6" s="43"/>
      <c r="J6" s="80" t="s">
        <v>5</v>
      </c>
      <c r="K6" s="89" t="s">
        <v>4</v>
      </c>
      <c r="L6" s="87" t="s">
        <v>3</v>
      </c>
      <c r="M6" s="78" t="s">
        <v>2</v>
      </c>
    </row>
    <row r="7" spans="1:13" x14ac:dyDescent="0.25">
      <c r="A7" s="81"/>
      <c r="B7" s="83"/>
      <c r="C7" s="81"/>
      <c r="D7" s="81"/>
      <c r="E7" s="91" t="s">
        <v>1</v>
      </c>
      <c r="F7" s="92"/>
      <c r="G7" s="69" t="s">
        <v>0</v>
      </c>
      <c r="H7" s="70"/>
      <c r="I7" s="71"/>
      <c r="J7" s="81"/>
      <c r="K7" s="90"/>
      <c r="L7" s="88"/>
      <c r="M7" s="79"/>
    </row>
    <row r="8" spans="1:13" x14ac:dyDescent="0.25">
      <c r="A8" s="3">
        <v>1</v>
      </c>
      <c r="B8" s="60" t="s">
        <v>22</v>
      </c>
      <c r="C8" s="40"/>
      <c r="D8" s="40"/>
      <c r="E8" s="61"/>
      <c r="F8" s="62"/>
      <c r="G8" s="66"/>
      <c r="H8" s="67"/>
      <c r="I8" s="68"/>
      <c r="J8" s="7"/>
      <c r="K8" s="1"/>
      <c r="L8" s="5">
        <v>1</v>
      </c>
      <c r="M8" s="4"/>
    </row>
    <row r="9" spans="1:13" x14ac:dyDescent="0.25">
      <c r="A9" s="3">
        <f t="shared" ref="A9:A28" si="0">+A8+1</f>
        <v>2</v>
      </c>
      <c r="B9" s="60" t="s">
        <v>23</v>
      </c>
      <c r="C9" s="40"/>
      <c r="D9" s="40"/>
      <c r="E9" s="61"/>
      <c r="F9" s="62"/>
      <c r="G9" s="66"/>
      <c r="H9" s="67"/>
      <c r="I9" s="68"/>
      <c r="J9" s="7"/>
      <c r="K9" s="1"/>
      <c r="L9" s="5">
        <v>1</v>
      </c>
      <c r="M9" s="4"/>
    </row>
    <row r="10" spans="1:13" x14ac:dyDescent="0.25">
      <c r="A10" s="3">
        <f t="shared" si="0"/>
        <v>3</v>
      </c>
      <c r="B10" s="60">
        <v>1</v>
      </c>
      <c r="C10" s="40"/>
      <c r="D10" s="40"/>
      <c r="E10" s="61" t="s">
        <v>24</v>
      </c>
      <c r="F10" s="62"/>
      <c r="G10" s="66" t="s">
        <v>25</v>
      </c>
      <c r="H10" s="67"/>
      <c r="I10" s="68"/>
      <c r="J10" s="7" t="s">
        <v>26</v>
      </c>
      <c r="K10" s="1">
        <v>144.08000000000001</v>
      </c>
      <c r="L10" s="5">
        <v>1</v>
      </c>
      <c r="M10" s="4">
        <v>144.08000000000001</v>
      </c>
    </row>
    <row r="11" spans="1:13" x14ac:dyDescent="0.25">
      <c r="A11" s="3">
        <f t="shared" si="0"/>
        <v>4</v>
      </c>
      <c r="B11" s="60">
        <v>2</v>
      </c>
      <c r="C11" s="40"/>
      <c r="D11" s="40"/>
      <c r="E11" s="61" t="s">
        <v>24</v>
      </c>
      <c r="F11" s="62"/>
      <c r="G11" s="66" t="s">
        <v>25</v>
      </c>
      <c r="H11" s="67"/>
      <c r="I11" s="68"/>
      <c r="J11" s="7" t="s">
        <v>26</v>
      </c>
      <c r="K11" s="1">
        <v>144.08000000000001</v>
      </c>
      <c r="L11" s="5">
        <v>1</v>
      </c>
      <c r="M11" s="4">
        <v>144.08000000000001</v>
      </c>
    </row>
    <row r="12" spans="1:13" x14ac:dyDescent="0.25">
      <c r="A12" s="3">
        <f t="shared" si="0"/>
        <v>5</v>
      </c>
      <c r="B12" s="8"/>
      <c r="C12" s="40"/>
      <c r="D12" s="40"/>
      <c r="E12" s="61"/>
      <c r="F12" s="62"/>
      <c r="G12" s="66"/>
      <c r="H12" s="67"/>
      <c r="I12" s="68"/>
      <c r="J12" s="7"/>
      <c r="K12" s="1"/>
      <c r="L12" s="5">
        <v>1</v>
      </c>
      <c r="M12" s="4">
        <f t="shared" ref="M12:M33" si="1">K12*L12</f>
        <v>0</v>
      </c>
    </row>
    <row r="13" spans="1:13" x14ac:dyDescent="0.25">
      <c r="A13" s="3">
        <f t="shared" si="0"/>
        <v>6</v>
      </c>
      <c r="B13" s="60" t="s">
        <v>27</v>
      </c>
      <c r="C13" s="40"/>
      <c r="D13" s="40"/>
      <c r="E13" s="61" t="s">
        <v>24</v>
      </c>
      <c r="F13" s="62"/>
      <c r="G13" s="66" t="s">
        <v>25</v>
      </c>
      <c r="H13" s="67"/>
      <c r="I13" s="68"/>
      <c r="J13" s="7" t="s">
        <v>26</v>
      </c>
      <c r="K13" s="1">
        <v>112</v>
      </c>
      <c r="L13" s="5">
        <v>1</v>
      </c>
      <c r="M13" s="4">
        <f t="shared" si="1"/>
        <v>112</v>
      </c>
    </row>
    <row r="14" spans="1:13" x14ac:dyDescent="0.25">
      <c r="A14" s="3">
        <f t="shared" si="0"/>
        <v>7</v>
      </c>
      <c r="B14" s="8"/>
      <c r="C14" s="40"/>
      <c r="D14" s="40"/>
      <c r="E14" s="61"/>
      <c r="F14" s="62"/>
      <c r="G14" s="66"/>
      <c r="H14" s="67"/>
      <c r="I14" s="68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61"/>
      <c r="F15" s="62"/>
      <c r="G15" s="66" t="s">
        <v>28</v>
      </c>
      <c r="H15" s="67"/>
      <c r="I15" s="68"/>
      <c r="J15" s="7"/>
      <c r="K15" s="1">
        <v>30</v>
      </c>
      <c r="L15" s="5">
        <v>1</v>
      </c>
      <c r="M15" s="4">
        <f t="shared" si="1"/>
        <v>30</v>
      </c>
    </row>
    <row r="16" spans="1:13" x14ac:dyDescent="0.25">
      <c r="A16" s="3">
        <f t="shared" si="0"/>
        <v>9</v>
      </c>
      <c r="B16" s="8"/>
      <c r="C16" s="40"/>
      <c r="D16" s="40"/>
      <c r="E16" s="61"/>
      <c r="F16" s="62"/>
      <c r="J16" s="7"/>
      <c r="L16" s="5">
        <v>1</v>
      </c>
      <c r="M16" s="4"/>
    </row>
    <row r="17" spans="1:13" x14ac:dyDescent="0.25">
      <c r="A17" s="3">
        <f t="shared" si="0"/>
        <v>10</v>
      </c>
      <c r="B17" s="8"/>
      <c r="C17" s="40"/>
      <c r="D17" s="40"/>
      <c r="E17" s="61"/>
      <c r="F17" s="62"/>
      <c r="G17" s="66"/>
      <c r="H17" s="67"/>
      <c r="I17" s="68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61"/>
      <c r="F18" s="62"/>
      <c r="G18" s="66"/>
      <c r="H18" s="67"/>
      <c r="I18" s="68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61"/>
      <c r="F19" s="62"/>
      <c r="G19" s="66"/>
      <c r="H19" s="67"/>
      <c r="I19" s="68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61"/>
      <c r="F20" s="62"/>
      <c r="G20" s="66"/>
      <c r="H20" s="67"/>
      <c r="I20" s="68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61"/>
      <c r="F21" s="62"/>
      <c r="G21" s="66"/>
      <c r="H21" s="67"/>
      <c r="I21" s="68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61"/>
      <c r="F22" s="62"/>
      <c r="G22" s="66"/>
      <c r="H22" s="67"/>
      <c r="I22" s="68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61"/>
      <c r="F23" s="62"/>
      <c r="G23" s="66"/>
      <c r="H23" s="67"/>
      <c r="I23" s="68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61"/>
      <c r="F24" s="62"/>
      <c r="G24" s="66"/>
      <c r="H24" s="67"/>
      <c r="I24" s="68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61"/>
      <c r="F25" s="62"/>
      <c r="G25" s="66"/>
      <c r="H25" s="67"/>
      <c r="I25" s="68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61"/>
      <c r="F26" s="62"/>
      <c r="G26" s="66"/>
      <c r="H26" s="67"/>
      <c r="I26" s="68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61"/>
      <c r="F27" s="62"/>
      <c r="G27" s="66"/>
      <c r="H27" s="67"/>
      <c r="I27" s="68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61"/>
      <c r="F28" s="62"/>
      <c r="G28" s="66"/>
      <c r="H28" s="67"/>
      <c r="I28" s="68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61"/>
      <c r="F29" s="62"/>
      <c r="G29" s="66"/>
      <c r="H29" s="67"/>
      <c r="I29" s="68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61"/>
      <c r="F30" s="62"/>
      <c r="G30" s="66"/>
      <c r="H30" s="67"/>
      <c r="I30" s="68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61"/>
      <c r="F31" s="62"/>
      <c r="G31" s="66"/>
      <c r="H31" s="67"/>
      <c r="I31" s="68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61"/>
      <c r="F32" s="62"/>
      <c r="G32" s="66"/>
      <c r="H32" s="67"/>
      <c r="I32" s="68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61"/>
      <c r="F33" s="62"/>
      <c r="G33" s="66"/>
      <c r="H33" s="67"/>
      <c r="I33" s="68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66"/>
      <c r="H34" s="67"/>
      <c r="I34" s="68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75"/>
      <c r="F35" s="76"/>
      <c r="G35" s="63"/>
      <c r="H35" s="64"/>
      <c r="I35" s="65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77"/>
      <c r="F36" s="77"/>
      <c r="G36" s="64"/>
      <c r="H36" s="64"/>
      <c r="I36" s="64"/>
      <c r="J36" s="54"/>
      <c r="K36" s="56"/>
      <c r="L36" s="55" t="s">
        <v>17</v>
      </c>
      <c r="M36" s="57">
        <f>SUM(M8:M35)</f>
        <v>430.16</v>
      </c>
    </row>
    <row r="37" spans="1:13" ht="15.75" x14ac:dyDescent="0.25">
      <c r="K37" s="72" t="s">
        <v>18</v>
      </c>
      <c r="L37" s="72"/>
      <c r="M37" s="58">
        <f>SUM(M36*20%)</f>
        <v>86.032000000000011</v>
      </c>
    </row>
    <row r="38" spans="1:13" ht="16.5" thickBot="1" x14ac:dyDescent="0.3">
      <c r="K38" s="73" t="s">
        <v>2</v>
      </c>
      <c r="L38" s="74"/>
      <c r="M38" s="59">
        <f>SUM(M36:M37)</f>
        <v>516.19200000000001</v>
      </c>
    </row>
    <row r="39" spans="1:13" ht="15.75" thickTop="1" x14ac:dyDescent="0.25"/>
  </sheetData>
  <mergeCells count="69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E9:F9"/>
    <mergeCell ref="E10:F10"/>
    <mergeCell ref="E8:F8"/>
    <mergeCell ref="E19:F19"/>
    <mergeCell ref="E20:F20"/>
    <mergeCell ref="E23:F23"/>
    <mergeCell ref="E22:F22"/>
    <mergeCell ref="E27:F27"/>
    <mergeCell ref="G27:I27"/>
    <mergeCell ref="G28:I28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G8:I8"/>
    <mergeCell ref="G7:I7"/>
    <mergeCell ref="G9:I9"/>
    <mergeCell ref="G10:I10"/>
    <mergeCell ref="K37:L37"/>
    <mergeCell ref="G12:I12"/>
    <mergeCell ref="G13:I13"/>
    <mergeCell ref="G14:I14"/>
    <mergeCell ref="G15:I15"/>
    <mergeCell ref="G11:I11"/>
    <mergeCell ref="G17:I17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2024-01-10T10:23:43Z</dcterms:modified>
</cp:coreProperties>
</file>