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4FD207FC-D4CC-4BB6-9AED-8B4C19E6D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<sst xmlns="http://schemas.openxmlformats.org/spreadsheetml/2006/main" count="34" uniqueCount="31">
  <si>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</si>
  <si>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</si>
  <si>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</si>
  <si>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</si>
  <si>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</si>
  <si>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</si>
  <si>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</si>
  <si>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</si>
  <si>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</si>
  <si>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</si>
  <si>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</si>
  <si>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</si>
  <si>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</si>
  <si>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</si>
  <si>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</si>
  <si>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</si>
  <si>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</si>
  <si>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</si>
  <si>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</si>
  <si>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</si>
  <si>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LANDING NO 2</t>
  </si>
  <si>
    <t xml:space="preserve">FAUXWOOD </t>
  </si>
  <si>
    <t>VENTIAN</t>
  </si>
  <si>
    <t>SERENE</t>
  </si>
  <si>
    <t>STD</t>
  </si>
  <si>
    <t>LANDING NO 4</t>
  </si>
  <si>
    <t>FAUXWOOD</t>
  </si>
  <si>
    <t>VENETIAN</t>
  </si>
  <si>
    <t>WHATMORE</t>
  </si>
  <si>
    <t>EAST FARM COTTAGE CHILDRENS HOME</t>
  </si>
  <si>
    <t>CHOPPINGTON, NE62 5PS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</si>
</sst>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S10" sqref="S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28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29</v>
      </c>
      <c r="D3" s="2"/>
      <c r="E3" s="2"/>
      <c r="F3" s="22"/>
      <c r="G3" s="2"/>
      <c r="H3" s="2"/>
      <c r="I3" s="2"/>
      <c r="J3" s="20" t="s">
        <v>12</v>
      </c>
      <c r="K3" s="25">
        <v>355342</v>
      </c>
      <c r="L3" s="24"/>
      <c r="M3" s="17"/>
    </row>
    <row r="4" spans="1:13" ht="15.75" x14ac:dyDescent="0.25">
      <c r="A4" s="23"/>
      <c r="B4" s="2"/>
      <c r="C4" s="22" t="s">
        <v>30</v>
      </c>
      <c r="D4" s="2"/>
      <c r="E4" s="21"/>
      <c r="F4" s="21"/>
      <c r="G4" s="2"/>
      <c r="H4" s="2"/>
      <c r="I4" s="2"/>
      <c r="J4" s="20" t="s">
        <v>11</v>
      </c>
      <c r="K4" s="19">
        <v>45258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8" t="s">
        <v>20</v>
      </c>
      <c r="C8" s="40"/>
      <c r="D8" s="40"/>
      <c r="E8" s="61" t="s">
        <v>21</v>
      </c>
      <c r="F8" s="62"/>
      <c r="G8" s="66" t="s">
        <v>23</v>
      </c>
      <c r="H8" s="67"/>
      <c r="I8" s="68"/>
      <c r="J8" s="7" t="s">
        <v>24</v>
      </c>
      <c r="K8" s="1">
        <v>125.41</v>
      </c>
      <c r="L8" s="5">
        <v>1</v>
      </c>
      <c r="M8" s="4">
        <v>125.41</v>
      </c>
    </row>
    <row r="9" spans="1:13" x14ac:dyDescent="0.25">
      <c r="A9" s="3">
        <f t="shared" ref="A9:A28" si="0">+A8+1</f>
        <v>2</v>
      </c>
      <c r="B9" s="60"/>
      <c r="C9" s="40"/>
      <c r="D9" s="40"/>
      <c r="E9" s="61" t="s">
        <v>22</v>
      </c>
      <c r="F9" s="62"/>
      <c r="G9" s="66"/>
      <c r="H9" s="67"/>
      <c r="I9" s="6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61"/>
      <c r="F10" s="62"/>
      <c r="G10" s="66"/>
      <c r="H10" s="67"/>
      <c r="I10" s="6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 t="s">
        <v>25</v>
      </c>
      <c r="C11" s="40"/>
      <c r="D11" s="40"/>
      <c r="E11" s="61" t="s">
        <v>26</v>
      </c>
      <c r="F11" s="62"/>
      <c r="G11" s="66" t="s">
        <v>23</v>
      </c>
      <c r="H11" s="67"/>
      <c r="I11" s="68"/>
      <c r="J11" s="7" t="s">
        <v>24</v>
      </c>
      <c r="K11" s="1">
        <v>75.83</v>
      </c>
      <c r="L11" s="5">
        <v>1</v>
      </c>
      <c r="M11" s="4">
        <f t="shared" ref="M11:M33" si="1">K11*L11</f>
        <v>75.83</v>
      </c>
    </row>
    <row r="12" spans="1:13" x14ac:dyDescent="0.25">
      <c r="A12" s="3">
        <f t="shared" si="0"/>
        <v>5</v>
      </c>
      <c r="B12" s="8"/>
      <c r="C12" s="40"/>
      <c r="D12" s="40"/>
      <c r="E12" s="61" t="s">
        <v>27</v>
      </c>
      <c r="F12" s="62"/>
      <c r="G12" s="66"/>
      <c r="H12" s="67"/>
      <c r="I12" s="68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 t="s">
        <v>19</v>
      </c>
      <c r="H16" s="67"/>
      <c r="I16" s="68"/>
      <c r="J16" s="7"/>
      <c r="K16" s="1">
        <v>30</v>
      </c>
      <c r="L16" s="5">
        <v>1</v>
      </c>
      <c r="M16" s="4">
        <f>K16*L16</f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231.24</v>
      </c>
    </row>
    <row r="37" spans="1:13" ht="15.75" x14ac:dyDescent="0.25">
      <c r="K37" s="72" t="s">
        <v>18</v>
      </c>
      <c r="L37" s="72"/>
      <c r="M37" s="58">
        <f>SUM(M36*20%)</f>
        <v>46.248000000000005</v>
      </c>
    </row>
    <row r="38" spans="1:13" ht="16.5" thickBot="1" x14ac:dyDescent="0.3">
      <c r="K38" s="73" t="s">
        <v>2</v>
      </c>
      <c r="L38" s="74"/>
      <c r="M38" s="59">
        <f>SUM(M36:M37)</f>
        <v>277.488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2023-11-29T14:26:45Z</dcterms:modified>
</cp:coreProperties>
</file>