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5C669B01-8257-4764-B204-87407BD7FD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16" i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<sst xmlns="http://schemas.openxmlformats.org/spreadsheetml/2006/main" count="110" uniqueCount="52">
  <si>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</si>
  <si>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</si>
  <si>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</si>
  <si>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</si>
  <si>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</si>
  <si>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</si>
  <si>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</si>
  <si>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</si>
  <si>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</si>
  <si>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</si>
  <si>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</si>
  <si>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</si>
  <si>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</si>
  <si>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</si>
  <si>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</si>
  <si>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</si>
  <si>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</si>
  <si>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</si>
  <si>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</si>
  <si>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ROLLER</t>
  </si>
  <si>
    <t>R</t>
  </si>
  <si>
    <t>DINING</t>
  </si>
  <si>
    <t>VERTICALS</t>
  </si>
  <si>
    <t>TBC</t>
  </si>
  <si>
    <t>LL</t>
  </si>
  <si>
    <t>STUDY</t>
  </si>
  <si>
    <t>MUSIC L</t>
  </si>
  <si>
    <t>AREA R</t>
  </si>
  <si>
    <t>RR</t>
  </si>
  <si>
    <t>BED 1</t>
  </si>
  <si>
    <t>BED 2</t>
  </si>
  <si>
    <t>D'ROOM</t>
  </si>
  <si>
    <t>BED 3 L</t>
  </si>
  <si>
    <t>BED 3 R</t>
  </si>
  <si>
    <t>ENSUITE</t>
  </si>
  <si>
    <t>KIT L</t>
  </si>
  <si>
    <t>KIT R</t>
  </si>
  <si>
    <t>BATH</t>
  </si>
  <si>
    <t>LIV SIDE</t>
  </si>
  <si>
    <t>PATIO</t>
  </si>
  <si>
    <t>CURTAIN</t>
  </si>
  <si>
    <t>PAIR</t>
  </si>
  <si>
    <t>SINGLE</t>
  </si>
  <si>
    <t>TRIPLE PINCH PLEAT</t>
  </si>
  <si>
    <t>CURTAIN + TIEBACKS</t>
  </si>
  <si>
    <t xml:space="preserve">PENCIL PLEAT </t>
  </si>
  <si>
    <t>CURTIAIN</t>
  </si>
  <si>
    <t>BED 3 (1)</t>
  </si>
  <si>
    <t>BED 3 (2)</t>
  </si>
  <si>
    <t>REED</t>
  </si>
  <si>
    <t>DOVE COTTAGE</t>
  </si>
  <si>
    <t>MOOR ROAD, LEYBURN, DL8 5DH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</si>
</sst>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4" sqref="L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2" t="s">
        <v>16</v>
      </c>
      <c r="B1" s="33"/>
      <c r="D1" s="33"/>
      <c r="E1" s="33"/>
      <c r="F1" s="33"/>
      <c r="G1" s="33"/>
      <c r="H1" s="34"/>
      <c r="I1" s="33"/>
      <c r="J1" s="35"/>
      <c r="K1" s="36"/>
      <c r="L1" s="37" t="s">
        <v>15</v>
      </c>
      <c r="M1" s="38"/>
    </row>
    <row r="2" spans="1:13" ht="15.75" x14ac:dyDescent="0.25">
      <c r="A2" s="31" t="s">
        <v>14</v>
      </c>
      <c r="B2" s="26"/>
      <c r="C2" s="30" t="s">
        <v>49</v>
      </c>
      <c r="D2" s="26"/>
      <c r="E2" s="26"/>
      <c r="F2" s="26"/>
      <c r="G2" s="26"/>
      <c r="H2" s="29"/>
      <c r="I2" s="26"/>
      <c r="J2" s="28"/>
      <c r="K2" s="27"/>
      <c r="L2" s="26"/>
      <c r="M2" s="25"/>
    </row>
    <row r="3" spans="1:13" ht="15.75" x14ac:dyDescent="0.25">
      <c r="A3" s="22" t="s">
        <v>13</v>
      </c>
      <c r="B3" s="2"/>
      <c r="C3" s="21" t="s">
        <v>50</v>
      </c>
      <c r="D3" s="2"/>
      <c r="E3" s="2"/>
      <c r="F3" s="21"/>
      <c r="G3" s="2"/>
      <c r="H3" s="2"/>
      <c r="I3" s="2"/>
      <c r="J3" s="19" t="s">
        <v>12</v>
      </c>
      <c r="K3" s="24">
        <v>356398</v>
      </c>
      <c r="L3" s="23"/>
      <c r="M3" s="16"/>
    </row>
    <row r="4" spans="1:13" ht="15.75" x14ac:dyDescent="0.25">
      <c r="A4" s="22"/>
      <c r="B4" s="2"/>
      <c r="C4" s="21" t="s">
        <v>51</v>
      </c>
      <c r="D4" s="2"/>
      <c r="E4" s="20"/>
      <c r="F4" s="20"/>
      <c r="G4" s="2"/>
      <c r="H4" s="2"/>
      <c r="I4" s="2"/>
      <c r="J4" s="19" t="s">
        <v>11</v>
      </c>
      <c r="K4" s="18">
        <v>45239</v>
      </c>
      <c r="L4" s="17"/>
      <c r="M4" s="16"/>
    </row>
    <row r="5" spans="1:13" ht="16.5" thickBot="1" x14ac:dyDescent="0.3">
      <c r="A5" s="15"/>
      <c r="C5" s="13"/>
      <c r="D5" s="14"/>
      <c r="E5" s="14"/>
      <c r="F5" s="12"/>
      <c r="G5" s="13"/>
      <c r="H5" s="12"/>
      <c r="I5" s="12"/>
      <c r="J5" s="11"/>
      <c r="K5" s="10"/>
      <c r="L5" s="9"/>
      <c r="M5" s="8"/>
    </row>
    <row r="6" spans="1:13" x14ac:dyDescent="0.25">
      <c r="A6" s="77" t="s">
        <v>10</v>
      </c>
      <c r="B6" s="79" t="s">
        <v>9</v>
      </c>
      <c r="C6" s="81" t="s">
        <v>8</v>
      </c>
      <c r="D6" s="81" t="s">
        <v>7</v>
      </c>
      <c r="E6" s="82" t="s">
        <v>6</v>
      </c>
      <c r="F6" s="83"/>
      <c r="G6" s="83"/>
      <c r="H6" s="83"/>
      <c r="I6" s="40"/>
      <c r="J6" s="77" t="s">
        <v>5</v>
      </c>
      <c r="K6" s="86" t="s">
        <v>4</v>
      </c>
      <c r="L6" s="84" t="s">
        <v>3</v>
      </c>
      <c r="M6" s="75" t="s">
        <v>2</v>
      </c>
    </row>
    <row r="7" spans="1:13" x14ac:dyDescent="0.25">
      <c r="A7" s="78"/>
      <c r="B7" s="80"/>
      <c r="C7" s="78"/>
      <c r="D7" s="78"/>
      <c r="E7" s="88" t="s">
        <v>1</v>
      </c>
      <c r="F7" s="89"/>
      <c r="G7" s="66" t="s">
        <v>0</v>
      </c>
      <c r="H7" s="67"/>
      <c r="I7" s="68"/>
      <c r="J7" s="78"/>
      <c r="K7" s="87"/>
      <c r="L7" s="85"/>
      <c r="M7" s="76"/>
    </row>
    <row r="8" spans="1:13" x14ac:dyDescent="0.25">
      <c r="A8" s="3">
        <v>1</v>
      </c>
      <c r="B8" s="57" t="s">
        <v>21</v>
      </c>
      <c r="C8" s="39"/>
      <c r="D8" s="39"/>
      <c r="E8" s="58" t="s">
        <v>22</v>
      </c>
      <c r="F8" s="59"/>
      <c r="G8" s="63" t="s">
        <v>23</v>
      </c>
      <c r="H8" s="64"/>
      <c r="I8" s="65"/>
      <c r="J8" s="7" t="s">
        <v>24</v>
      </c>
      <c r="K8" s="1">
        <v>196</v>
      </c>
      <c r="L8" s="5">
        <v>1</v>
      </c>
      <c r="M8" s="4">
        <v>196</v>
      </c>
    </row>
    <row r="9" spans="1:13" x14ac:dyDescent="0.25">
      <c r="A9" s="3">
        <f t="shared" ref="A9:A28" si="0">+A8+1</f>
        <v>2</v>
      </c>
      <c r="B9" s="57" t="s">
        <v>25</v>
      </c>
      <c r="C9" s="39"/>
      <c r="D9" s="39"/>
      <c r="E9" s="58" t="s">
        <v>22</v>
      </c>
      <c r="F9" s="59"/>
      <c r="G9" s="63" t="s">
        <v>23</v>
      </c>
      <c r="H9" s="64"/>
      <c r="I9" s="65"/>
      <c r="J9" s="7" t="s">
        <v>24</v>
      </c>
      <c r="K9" s="1">
        <v>145.83000000000001</v>
      </c>
      <c r="L9" s="5">
        <v>1</v>
      </c>
      <c r="M9" s="4">
        <v>145.83000000000001</v>
      </c>
    </row>
    <row r="10" spans="1:13" x14ac:dyDescent="0.25">
      <c r="A10" s="3">
        <f t="shared" si="0"/>
        <v>3</v>
      </c>
      <c r="B10" s="57" t="s">
        <v>26</v>
      </c>
      <c r="C10" s="39"/>
      <c r="D10" s="39"/>
      <c r="E10" s="58" t="s">
        <v>22</v>
      </c>
      <c r="F10" s="59"/>
      <c r="G10" s="63" t="s">
        <v>23</v>
      </c>
      <c r="H10" s="64"/>
      <c r="I10" s="65"/>
      <c r="J10" s="7" t="s">
        <v>24</v>
      </c>
      <c r="K10" s="1">
        <v>145.83000000000001</v>
      </c>
      <c r="L10" s="5">
        <v>1</v>
      </c>
      <c r="M10" s="4">
        <v>145.83000000000001</v>
      </c>
    </row>
    <row r="11" spans="1:13" x14ac:dyDescent="0.25">
      <c r="A11" s="3">
        <f t="shared" si="0"/>
        <v>4</v>
      </c>
      <c r="B11" s="57" t="s">
        <v>27</v>
      </c>
      <c r="C11" s="39"/>
      <c r="D11" s="39"/>
      <c r="E11" s="58" t="s">
        <v>22</v>
      </c>
      <c r="F11" s="59"/>
      <c r="G11" s="63" t="s">
        <v>23</v>
      </c>
      <c r="H11" s="64"/>
      <c r="I11" s="65"/>
      <c r="J11" s="7" t="s">
        <v>28</v>
      </c>
      <c r="K11" s="1">
        <v>145.83000000000001</v>
      </c>
      <c r="L11" s="5">
        <v>1</v>
      </c>
      <c r="M11" s="4">
        <f t="shared" ref="M11:M33" si="1">K11*L11</f>
        <v>145.83000000000001</v>
      </c>
    </row>
    <row r="12" spans="1:13" x14ac:dyDescent="0.25">
      <c r="A12" s="3">
        <f t="shared" si="0"/>
        <v>5</v>
      </c>
      <c r="B12" s="57" t="s">
        <v>29</v>
      </c>
      <c r="C12" s="39"/>
      <c r="D12" s="39"/>
      <c r="E12" s="58" t="s">
        <v>22</v>
      </c>
      <c r="F12" s="59"/>
      <c r="G12" s="63" t="s">
        <v>23</v>
      </c>
      <c r="H12" s="64"/>
      <c r="I12" s="65"/>
      <c r="J12" s="7" t="s">
        <v>28</v>
      </c>
      <c r="K12" s="1">
        <v>145.83000000000001</v>
      </c>
      <c r="L12" s="5">
        <v>1</v>
      </c>
      <c r="M12" s="4">
        <f t="shared" si="1"/>
        <v>145.83000000000001</v>
      </c>
    </row>
    <row r="13" spans="1:13" x14ac:dyDescent="0.25">
      <c r="A13" s="3">
        <f t="shared" si="0"/>
        <v>6</v>
      </c>
      <c r="B13" s="57" t="s">
        <v>30</v>
      </c>
      <c r="C13" s="39"/>
      <c r="D13" s="39"/>
      <c r="E13" s="58" t="s">
        <v>22</v>
      </c>
      <c r="F13" s="59"/>
      <c r="G13" s="63" t="s">
        <v>23</v>
      </c>
      <c r="H13" s="64"/>
      <c r="I13" s="65"/>
      <c r="J13" s="7" t="s">
        <v>24</v>
      </c>
      <c r="K13" s="1">
        <v>145.83000000000001</v>
      </c>
      <c r="L13" s="5">
        <v>1</v>
      </c>
      <c r="M13" s="4">
        <f t="shared" si="1"/>
        <v>145.83000000000001</v>
      </c>
    </row>
    <row r="14" spans="1:13" x14ac:dyDescent="0.25">
      <c r="A14" s="3">
        <f t="shared" si="0"/>
        <v>7</v>
      </c>
      <c r="B14" s="57" t="s">
        <v>31</v>
      </c>
      <c r="C14" s="39"/>
      <c r="D14" s="39"/>
      <c r="E14" s="58" t="s">
        <v>22</v>
      </c>
      <c r="F14" s="59"/>
      <c r="G14" s="63" t="s">
        <v>23</v>
      </c>
      <c r="H14" s="64"/>
      <c r="I14" s="65"/>
      <c r="J14" s="7" t="s">
        <v>24</v>
      </c>
      <c r="K14" s="1">
        <v>91</v>
      </c>
      <c r="L14" s="5">
        <v>1</v>
      </c>
      <c r="M14" s="4">
        <f t="shared" si="1"/>
        <v>91</v>
      </c>
    </row>
    <row r="15" spans="1:13" x14ac:dyDescent="0.25">
      <c r="A15" s="3">
        <f t="shared" si="0"/>
        <v>8</v>
      </c>
      <c r="B15" s="57" t="s">
        <v>32</v>
      </c>
      <c r="C15" s="39"/>
      <c r="D15" s="39"/>
      <c r="E15" s="58" t="s">
        <v>22</v>
      </c>
      <c r="F15" s="59"/>
      <c r="G15" s="63" t="s">
        <v>23</v>
      </c>
      <c r="H15" s="64"/>
      <c r="I15" s="65"/>
      <c r="J15" s="7" t="s">
        <v>28</v>
      </c>
      <c r="K15" s="1">
        <v>91</v>
      </c>
      <c r="L15" s="5">
        <v>1</v>
      </c>
      <c r="M15" s="4">
        <f t="shared" si="1"/>
        <v>91</v>
      </c>
    </row>
    <row r="16" spans="1:13" x14ac:dyDescent="0.25">
      <c r="A16" s="3">
        <f t="shared" si="0"/>
        <v>9</v>
      </c>
      <c r="B16" s="57" t="s">
        <v>33</v>
      </c>
      <c r="C16" s="39"/>
      <c r="D16" s="39"/>
      <c r="E16" s="58" t="s">
        <v>22</v>
      </c>
      <c r="F16" s="59"/>
      <c r="G16" s="63" t="s">
        <v>23</v>
      </c>
      <c r="H16" s="64"/>
      <c r="I16" s="65"/>
      <c r="J16" s="7" t="s">
        <v>24</v>
      </c>
      <c r="K16" s="1">
        <v>115.5</v>
      </c>
      <c r="L16" s="5">
        <v>1</v>
      </c>
      <c r="M16" s="4">
        <f>K16*L16</f>
        <v>115.5</v>
      </c>
    </row>
    <row r="17" spans="1:13" x14ac:dyDescent="0.25">
      <c r="A17" s="3">
        <f t="shared" si="0"/>
        <v>10</v>
      </c>
      <c r="B17" s="57" t="s">
        <v>34</v>
      </c>
      <c r="C17" s="39"/>
      <c r="D17" s="39"/>
      <c r="E17" s="58" t="s">
        <v>22</v>
      </c>
      <c r="F17" s="59"/>
      <c r="G17" s="63" t="s">
        <v>23</v>
      </c>
      <c r="H17" s="64"/>
      <c r="I17" s="65"/>
      <c r="J17" s="7" t="s">
        <v>28</v>
      </c>
      <c r="K17" s="1">
        <v>145.83000000000001</v>
      </c>
      <c r="L17" s="5">
        <v>1</v>
      </c>
      <c r="M17" s="4">
        <f t="shared" si="1"/>
        <v>145.83000000000001</v>
      </c>
    </row>
    <row r="18" spans="1:13" x14ac:dyDescent="0.25">
      <c r="A18" s="3">
        <f t="shared" si="0"/>
        <v>11</v>
      </c>
      <c r="B18" s="57" t="s">
        <v>35</v>
      </c>
      <c r="C18" s="39"/>
      <c r="D18" s="39"/>
      <c r="E18" s="58" t="s">
        <v>19</v>
      </c>
      <c r="F18" s="59"/>
      <c r="G18" s="63" t="s">
        <v>23</v>
      </c>
      <c r="H18" s="64"/>
      <c r="I18" s="65"/>
      <c r="J18" s="7" t="s">
        <v>20</v>
      </c>
      <c r="K18" s="1">
        <v>81.08</v>
      </c>
      <c r="L18" s="5">
        <v>1</v>
      </c>
      <c r="M18" s="4">
        <f t="shared" si="1"/>
        <v>81.08</v>
      </c>
    </row>
    <row r="19" spans="1:13" x14ac:dyDescent="0.25">
      <c r="A19" s="3">
        <f t="shared" si="0"/>
        <v>12</v>
      </c>
      <c r="B19" s="57" t="s">
        <v>36</v>
      </c>
      <c r="C19" s="39"/>
      <c r="D19" s="39"/>
      <c r="E19" s="58" t="s">
        <v>19</v>
      </c>
      <c r="F19" s="59"/>
      <c r="G19" s="63" t="s">
        <v>23</v>
      </c>
      <c r="H19" s="64"/>
      <c r="I19" s="65"/>
      <c r="J19" s="7" t="s">
        <v>20</v>
      </c>
      <c r="K19" s="1">
        <v>81.08</v>
      </c>
      <c r="L19" s="5">
        <v>1</v>
      </c>
      <c r="M19" s="4">
        <f t="shared" si="1"/>
        <v>81.08</v>
      </c>
    </row>
    <row r="20" spans="1:13" x14ac:dyDescent="0.25">
      <c r="A20" s="3">
        <f t="shared" si="0"/>
        <v>13</v>
      </c>
      <c r="B20" s="57" t="s">
        <v>37</v>
      </c>
      <c r="C20" s="39"/>
      <c r="D20" s="39"/>
      <c r="E20" s="58" t="s">
        <v>19</v>
      </c>
      <c r="F20" s="59"/>
      <c r="G20" s="63" t="s">
        <v>23</v>
      </c>
      <c r="H20" s="64"/>
      <c r="I20" s="65"/>
      <c r="J20" s="7" t="s">
        <v>20</v>
      </c>
      <c r="K20" s="1">
        <v>107.91</v>
      </c>
      <c r="L20" s="5">
        <v>1</v>
      </c>
      <c r="M20" s="4">
        <f t="shared" si="1"/>
        <v>107.91</v>
      </c>
    </row>
    <row r="21" spans="1:13" x14ac:dyDescent="0.25">
      <c r="A21" s="3">
        <f t="shared" si="0"/>
        <v>14</v>
      </c>
      <c r="B21" s="57" t="s">
        <v>38</v>
      </c>
      <c r="C21" s="39"/>
      <c r="D21" s="39"/>
      <c r="E21" s="58" t="s">
        <v>43</v>
      </c>
      <c r="F21" s="59"/>
      <c r="G21" s="63"/>
      <c r="H21" s="64"/>
      <c r="I21" s="65"/>
      <c r="J21" s="7"/>
      <c r="K21" s="1"/>
      <c r="L21" s="5">
        <v>1</v>
      </c>
      <c r="M21" s="4">
        <f>K21*L21</f>
        <v>0</v>
      </c>
    </row>
    <row r="22" spans="1:13" x14ac:dyDescent="0.25">
      <c r="A22" s="3">
        <f t="shared" si="0"/>
        <v>15</v>
      </c>
      <c r="B22" s="57"/>
      <c r="C22" s="39"/>
      <c r="D22" s="39"/>
      <c r="E22" s="58" t="s">
        <v>44</v>
      </c>
      <c r="F22" s="59"/>
      <c r="G22" s="63" t="s">
        <v>23</v>
      </c>
      <c r="H22" s="64"/>
      <c r="I22" s="65"/>
      <c r="J22" s="7" t="s">
        <v>41</v>
      </c>
      <c r="K22" s="1">
        <v>418.83</v>
      </c>
      <c r="L22" s="5">
        <v>1</v>
      </c>
      <c r="M22" s="4">
        <f t="shared" si="1"/>
        <v>418.83</v>
      </c>
    </row>
    <row r="23" spans="1:13" x14ac:dyDescent="0.25">
      <c r="A23" s="3">
        <f t="shared" si="0"/>
        <v>16</v>
      </c>
      <c r="B23" s="57" t="s">
        <v>39</v>
      </c>
      <c r="C23" s="39"/>
      <c r="D23" s="39"/>
      <c r="E23" s="58" t="s">
        <v>43</v>
      </c>
      <c r="F23" s="59"/>
      <c r="G23" s="63"/>
      <c r="H23" s="64"/>
      <c r="I23" s="65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90"/>
      <c r="C24" s="39"/>
      <c r="D24" s="39"/>
      <c r="E24" s="58" t="s">
        <v>44</v>
      </c>
      <c r="F24" s="59"/>
      <c r="G24" s="63" t="s">
        <v>23</v>
      </c>
      <c r="H24" s="64"/>
      <c r="I24" s="65"/>
      <c r="J24" s="7" t="s">
        <v>41</v>
      </c>
      <c r="K24" s="1">
        <v>621.83000000000004</v>
      </c>
      <c r="L24" s="5">
        <v>1</v>
      </c>
      <c r="M24" s="4">
        <f t="shared" si="1"/>
        <v>621.83000000000004</v>
      </c>
    </row>
    <row r="25" spans="1:13" x14ac:dyDescent="0.25">
      <c r="A25" s="3">
        <f t="shared" si="0"/>
        <v>18</v>
      </c>
      <c r="B25" s="90" t="s">
        <v>29</v>
      </c>
      <c r="C25" s="39"/>
      <c r="D25" s="39"/>
      <c r="E25" s="58" t="s">
        <v>45</v>
      </c>
      <c r="F25" s="59"/>
      <c r="G25" s="63"/>
      <c r="H25" s="64"/>
      <c r="I25" s="65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90"/>
      <c r="C26" s="39"/>
      <c r="D26" s="39"/>
      <c r="E26" s="58" t="s">
        <v>40</v>
      </c>
      <c r="F26" s="59"/>
      <c r="G26" s="63" t="s">
        <v>23</v>
      </c>
      <c r="H26" s="64"/>
      <c r="I26" s="65"/>
      <c r="J26" s="5" t="s">
        <v>41</v>
      </c>
      <c r="K26" s="1">
        <v>315.58</v>
      </c>
      <c r="L26" s="5">
        <v>1</v>
      </c>
      <c r="M26" s="4">
        <f t="shared" si="1"/>
        <v>315.58</v>
      </c>
    </row>
    <row r="27" spans="1:13" x14ac:dyDescent="0.25">
      <c r="A27" s="3">
        <f t="shared" si="0"/>
        <v>20</v>
      </c>
      <c r="B27" s="90" t="s">
        <v>30</v>
      </c>
      <c r="C27" s="39"/>
      <c r="D27" s="39"/>
      <c r="E27" s="58" t="s">
        <v>45</v>
      </c>
      <c r="F27" s="59"/>
      <c r="G27" s="63"/>
      <c r="H27" s="64"/>
      <c r="I27" s="65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90"/>
      <c r="C28" s="39"/>
      <c r="D28" s="39"/>
      <c r="E28" s="58" t="s">
        <v>40</v>
      </c>
      <c r="F28" s="59"/>
      <c r="G28" s="63" t="s">
        <v>23</v>
      </c>
      <c r="H28" s="64"/>
      <c r="I28" s="65"/>
      <c r="J28" s="5" t="s">
        <v>41</v>
      </c>
      <c r="K28" s="1">
        <v>370.41</v>
      </c>
      <c r="L28" s="5">
        <v>1</v>
      </c>
      <c r="M28" s="4">
        <f t="shared" si="1"/>
        <v>370.41</v>
      </c>
    </row>
    <row r="29" spans="1:13" x14ac:dyDescent="0.25">
      <c r="A29" s="3">
        <v>22</v>
      </c>
      <c r="B29" s="90" t="s">
        <v>31</v>
      </c>
      <c r="C29" s="39"/>
      <c r="D29" s="39"/>
      <c r="E29" s="58" t="s">
        <v>45</v>
      </c>
      <c r="F29" s="59"/>
      <c r="G29" s="63"/>
      <c r="H29" s="64"/>
      <c r="I29" s="65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C30" s="39"/>
      <c r="D30" s="39"/>
      <c r="E30" s="58" t="s">
        <v>40</v>
      </c>
      <c r="F30" s="59"/>
      <c r="G30" s="63" t="s">
        <v>23</v>
      </c>
      <c r="H30" s="64"/>
      <c r="I30" s="65"/>
      <c r="J30" s="5" t="s">
        <v>42</v>
      </c>
      <c r="K30" s="1">
        <v>261.91000000000003</v>
      </c>
      <c r="L30" s="5">
        <v>1</v>
      </c>
      <c r="M30" s="4">
        <f t="shared" si="1"/>
        <v>261.91000000000003</v>
      </c>
    </row>
    <row r="31" spans="1:13" x14ac:dyDescent="0.25">
      <c r="A31" s="3">
        <v>24</v>
      </c>
      <c r="B31" s="90" t="s">
        <v>47</v>
      </c>
      <c r="C31" s="39"/>
      <c r="D31" s="39"/>
      <c r="E31" s="58" t="s">
        <v>45</v>
      </c>
      <c r="F31" s="59"/>
      <c r="G31" s="63"/>
      <c r="H31" s="64"/>
      <c r="I31" s="65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90"/>
      <c r="C32" s="39"/>
      <c r="D32" s="39"/>
      <c r="E32" s="58" t="s">
        <v>40</v>
      </c>
      <c r="F32" s="59"/>
      <c r="G32" s="63" t="s">
        <v>23</v>
      </c>
      <c r="H32" s="64"/>
      <c r="I32" s="65"/>
      <c r="J32" s="5" t="s">
        <v>42</v>
      </c>
      <c r="K32" s="1">
        <v>261.91000000000003</v>
      </c>
      <c r="L32" s="5">
        <v>1</v>
      </c>
      <c r="M32" s="4">
        <f t="shared" si="1"/>
        <v>261.91000000000003</v>
      </c>
    </row>
    <row r="33" spans="1:13" x14ac:dyDescent="0.25">
      <c r="A33" s="3">
        <v>26</v>
      </c>
      <c r="B33" s="90" t="s">
        <v>48</v>
      </c>
      <c r="C33" s="39"/>
      <c r="D33" s="39"/>
      <c r="E33" s="58" t="s">
        <v>45</v>
      </c>
      <c r="F33" s="59"/>
      <c r="G33" s="63"/>
      <c r="H33" s="64"/>
      <c r="I33" s="65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1"/>
      <c r="D34" s="41"/>
      <c r="E34" s="58" t="s">
        <v>46</v>
      </c>
      <c r="F34" s="59"/>
      <c r="G34" s="63" t="s">
        <v>23</v>
      </c>
      <c r="H34" s="64"/>
      <c r="I34" s="65"/>
      <c r="J34" s="5" t="s">
        <v>41</v>
      </c>
      <c r="K34" s="1">
        <v>261.91000000000003</v>
      </c>
      <c r="L34" s="5">
        <v>1</v>
      </c>
      <c r="M34" s="4">
        <v>261.91000000000003</v>
      </c>
    </row>
    <row r="35" spans="1:13" x14ac:dyDescent="0.25">
      <c r="A35" s="42"/>
      <c r="B35" s="43"/>
      <c r="C35" s="44"/>
      <c r="D35" s="44"/>
      <c r="E35" s="72"/>
      <c r="F35" s="73"/>
      <c r="G35" s="60"/>
      <c r="H35" s="61"/>
      <c r="I35" s="62"/>
      <c r="J35" s="45"/>
      <c r="K35" s="46"/>
      <c r="L35" s="47"/>
      <c r="M35" s="48"/>
    </row>
    <row r="36" spans="1:13" ht="15.75" x14ac:dyDescent="0.25">
      <c r="A36" s="35"/>
      <c r="B36" s="49"/>
      <c r="C36" s="50"/>
      <c r="D36" s="50"/>
      <c r="E36" s="74"/>
      <c r="F36" s="74"/>
      <c r="G36" s="61"/>
      <c r="H36" s="61"/>
      <c r="I36" s="61"/>
      <c r="J36" s="51"/>
      <c r="K36" s="53"/>
      <c r="L36" s="52" t="s">
        <v>17</v>
      </c>
      <c r="M36" s="54">
        <f>SUM(M8:M35)</f>
        <v>4150.9299999999994</v>
      </c>
    </row>
    <row r="37" spans="1:13" ht="15.75" x14ac:dyDescent="0.25">
      <c r="K37" s="69" t="s">
        <v>18</v>
      </c>
      <c r="L37" s="69"/>
      <c r="M37" s="55">
        <f>SUM(M36*20%)</f>
        <v>830.18599999999992</v>
      </c>
    </row>
    <row r="38" spans="1:13" ht="16.5" thickBot="1" x14ac:dyDescent="0.3">
      <c r="K38" s="70" t="s">
        <v>2</v>
      </c>
      <c r="L38" s="71"/>
      <c r="M38" s="56">
        <f>SUM(M36:M37)</f>
        <v>4981.1159999999991</v>
      </c>
    </row>
    <row r="39" spans="1:13" ht="15.75" thickTop="1" x14ac:dyDescent="0.25"/>
  </sheetData>
  <mergeCells count="71">
    <mergeCell ref="E34:F3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2023-11-10T10:55:44Z</dcterms:modified>
</cp:coreProperties>
</file>