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CB2AA378-13EE-4F3C-B59E-1654C4C8082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<sst xmlns="http://schemas.openxmlformats.org/spreadsheetml/2006/main" count="34" uniqueCount="26">
  <si>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</si>
  <si>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</si>
  <si>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</si>
  <si>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</si>
  <si>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</si>
  <si>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</si>
  <si>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</si>
  <si>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</si>
  <si>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</si>
  <si>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</si>
  <si>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</si>
  <si>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</si>
  <si>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</si>
  <si>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</si>
  <si>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</si>
  <si>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Lightbox</t>
  </si>
  <si>
    <t>ADDRESS: Quorum Business Park, Benton Lane, Newcastle Upon Tyne, NE12 8EU</t>
  </si>
  <si>
    <t>Room 2 -1</t>
  </si>
  <si>
    <t>Room 2 -2</t>
  </si>
  <si>
    <t>Room 2 -3</t>
  </si>
  <si>
    <t>Main Office</t>
  </si>
  <si>
    <t>Roller</t>
  </si>
  <si>
    <t>Prospective Shale Grey</t>
  </si>
  <si>
    <t>R</t>
  </si>
  <si>
    <t>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</si>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</sst>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L19" sqref="L19"/>
    </sheetView>
  </sheetViews>
  <sheetFormatPr defaultRowHeight="15" x14ac:dyDescent="0.25"/>
  <cols>
    <col min="2" max="2" width="15.28515625" customWidth="1"/>
    <col min="9" max="9" width="22.42578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352684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44721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21</v>
      </c>
      <c r="F8" s="72"/>
      <c r="G8" s="68" t="s">
        <v>22</v>
      </c>
      <c r="H8" s="69"/>
      <c r="I8" s="70"/>
      <c r="J8" s="10" t="s">
        <v>23</v>
      </c>
      <c r="K8" s="2">
        <v>183</v>
      </c>
      <c r="L8" s="8">
        <v>1</v>
      </c>
      <c r="M8" s="7">
        <f>K8*L8</f>
        <v>183</v>
      </c>
    </row>
    <row r="9" spans="1:13" x14ac:dyDescent="0.25">
      <c r="A9" s="6">
        <f t="shared" ref="A9:A11" si="0">+A8+1</f>
        <v>2</v>
      </c>
      <c r="B9" s="11" t="s">
        <v>18</v>
      </c>
      <c r="C9" s="45"/>
      <c r="D9" s="45"/>
      <c r="E9" s="71" t="s">
        <v>21</v>
      </c>
      <c r="F9" s="72"/>
      <c r="G9" s="68" t="s">
        <v>22</v>
      </c>
      <c r="H9" s="69"/>
      <c r="I9" s="70"/>
      <c r="J9" s="10" t="s">
        <v>24</v>
      </c>
      <c r="K9" s="2">
        <v>183</v>
      </c>
      <c r="L9" s="8">
        <v>1</v>
      </c>
      <c r="M9" s="7">
        <f t="shared" ref="M9:M11" si="1">K9*L9</f>
        <v>183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21</v>
      </c>
      <c r="F10" s="72"/>
      <c r="G10" s="68" t="s">
        <v>22</v>
      </c>
      <c r="H10" s="69"/>
      <c r="I10" s="70"/>
      <c r="J10" s="10" t="s">
        <v>24</v>
      </c>
      <c r="K10" s="2">
        <v>183</v>
      </c>
      <c r="L10" s="8">
        <v>1</v>
      </c>
      <c r="M10" s="7">
        <f t="shared" si="1"/>
        <v>183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21</v>
      </c>
      <c r="F11" s="72"/>
      <c r="G11" s="68" t="s">
        <v>22</v>
      </c>
      <c r="H11" s="69"/>
      <c r="I11" s="70"/>
      <c r="J11" s="10" t="s">
        <v>24</v>
      </c>
      <c r="K11" s="2">
        <v>145.5</v>
      </c>
      <c r="L11" s="8">
        <v>1</v>
      </c>
      <c r="M11" s="7">
        <f t="shared" si="1"/>
        <v>145.5</v>
      </c>
    </row>
    <row r="12" spans="1:13" x14ac:dyDescent="0.25">
      <c r="A12" s="6"/>
      <c r="B12" s="9"/>
      <c r="C12" s="50"/>
      <c r="D12" s="50"/>
      <c r="E12" s="46"/>
      <c r="F12" s="47"/>
      <c r="G12" s="68"/>
      <c r="H12" s="69"/>
      <c r="I12" s="70"/>
      <c r="J12" s="8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7"/>
      <c r="L14" s="1" t="s">
        <v>25</v>
      </c>
      <c r="M14" s="49">
        <f>SUM(M8:M13)</f>
        <v>694.5</v>
      </c>
    </row>
    <row r="15" spans="1:13" x14ac:dyDescent="0.25">
      <c r="K15" s="73"/>
      <c r="L15" s="73"/>
      <c r="M15" s="51"/>
    </row>
    <row r="16" spans="1:13" x14ac:dyDescent="0.25">
      <c r="K16" s="74"/>
      <c r="L16" s="73"/>
      <c r="M16" s="52"/>
    </row>
  </sheetData>
  <mergeCells count="26">
    <mergeCell ref="G13:I13"/>
    <mergeCell ref="G14:I14"/>
    <mergeCell ref="G12:I12"/>
    <mergeCell ref="G8:I8"/>
    <mergeCell ref="G7:I7"/>
    <mergeCell ref="G9:I9"/>
    <mergeCell ref="G10:I10"/>
    <mergeCell ref="G11:I11"/>
    <mergeCell ref="K15:L15"/>
    <mergeCell ref="K16:L16"/>
    <mergeCell ref="E13:F13"/>
    <mergeCell ref="E14:F14"/>
    <mergeCell ref="E9:F9"/>
    <mergeCell ref="E10:F10"/>
    <mergeCell ref="E8:F8"/>
    <mergeCell ref="E11:F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2022-06-09T15:52:30Z</dcterms:modified>
</cp:coreProperties>
</file>